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brady/Desktop/Director of Technology/"/>
    </mc:Choice>
  </mc:AlternateContent>
  <xr:revisionPtr revIDLastSave="0" documentId="13_ncr:1_{C1B3DA5B-F1AB-4646-A4EC-A913A27B7D54}" xr6:coauthVersionLast="46" xr6:coauthVersionMax="46" xr10:uidLastSave="{00000000-0000-0000-0000-000000000000}"/>
  <bookViews>
    <workbookView xWindow="380" yWindow="500" windowWidth="28040" windowHeight="15700" xr2:uid="{BA8DF081-2914-8B4A-BA4D-89FD1D115CA5}"/>
  </bookViews>
  <sheets>
    <sheet name="Homework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3" i="1"/>
  <c r="AE9" i="1"/>
  <c r="AE10" i="1" s="1"/>
  <c r="AE11" i="1" s="1"/>
  <c r="AE12" i="1" s="1"/>
  <c r="AE13" i="1" s="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3" i="1"/>
  <c r="AE14" i="1" l="1"/>
  <c r="AE15" i="1" s="1"/>
  <c r="AE16" i="1" s="1"/>
  <c r="AE17" i="1" s="1"/>
  <c r="AE18" i="1" s="1"/>
  <c r="AE19" i="1" s="1"/>
  <c r="AE20" i="1" s="1"/>
  <c r="AE21" i="1" s="1"/>
  <c r="AE22" i="1" s="1"/>
  <c r="AE23" i="1" s="1"/>
  <c r="G100" i="1"/>
  <c r="G124" i="1"/>
  <c r="G128" i="1"/>
  <c r="G136" i="1"/>
  <c r="G140" i="1"/>
  <c r="G144" i="1"/>
  <c r="G172" i="1"/>
  <c r="G180" i="1"/>
  <c r="T44" i="1" s="1"/>
  <c r="G192" i="1"/>
  <c r="G196" i="1"/>
  <c r="G204" i="1"/>
  <c r="G208" i="1"/>
  <c r="G236" i="1"/>
  <c r="G240" i="1"/>
  <c r="G272" i="1"/>
  <c r="G276" i="1"/>
  <c r="G292" i="1"/>
  <c r="G304" i="1"/>
  <c r="G312" i="1"/>
  <c r="W45" i="1" s="1"/>
  <c r="G316" i="1"/>
  <c r="G320" i="1"/>
  <c r="G332" i="1"/>
  <c r="G340" i="1"/>
  <c r="G13" i="1"/>
  <c r="G33" i="1"/>
  <c r="G41" i="1"/>
  <c r="G53" i="1"/>
  <c r="G57" i="1"/>
  <c r="G65" i="1"/>
  <c r="G77" i="1"/>
  <c r="G81" i="1"/>
  <c r="G85" i="1"/>
  <c r="G101" i="1"/>
  <c r="G105" i="1"/>
  <c r="G113" i="1"/>
  <c r="G117" i="1"/>
  <c r="G121" i="1"/>
  <c r="G125" i="1"/>
  <c r="G133" i="1"/>
  <c r="G137" i="1"/>
  <c r="G141" i="1"/>
  <c r="G145" i="1"/>
  <c r="G149" i="1"/>
  <c r="G153" i="1"/>
  <c r="G157" i="1"/>
  <c r="G161" i="1"/>
  <c r="G165" i="1"/>
  <c r="G169" i="1"/>
  <c r="G173" i="1"/>
  <c r="G177" i="1"/>
  <c r="G197" i="1"/>
  <c r="G201" i="1"/>
  <c r="G213" i="1"/>
  <c r="G217" i="1"/>
  <c r="G221" i="1"/>
  <c r="G233" i="1"/>
  <c r="G237" i="1"/>
  <c r="G241" i="1"/>
  <c r="G245" i="1"/>
  <c r="G249" i="1"/>
  <c r="G253" i="1"/>
  <c r="G257" i="1"/>
  <c r="G261" i="1"/>
  <c r="G265" i="1"/>
  <c r="G269" i="1"/>
  <c r="G277" i="1"/>
  <c r="G281" i="1"/>
  <c r="G285" i="1"/>
  <c r="G289" i="1"/>
  <c r="G293" i="1"/>
  <c r="G297" i="1"/>
  <c r="G301" i="1"/>
  <c r="G305" i="1"/>
  <c r="G309" i="1"/>
  <c r="G313" i="1"/>
  <c r="G321" i="1"/>
  <c r="G6" i="1"/>
  <c r="G14" i="1"/>
  <c r="G22" i="1"/>
  <c r="G30" i="1"/>
  <c r="T46" i="1" s="1"/>
  <c r="G38" i="1"/>
  <c r="G46" i="1"/>
  <c r="G54" i="1"/>
  <c r="G62" i="1"/>
  <c r="G70" i="1"/>
  <c r="G86" i="1"/>
  <c r="G94" i="1"/>
  <c r="G102" i="1"/>
  <c r="G110" i="1"/>
  <c r="G118" i="1"/>
  <c r="G134" i="1"/>
  <c r="G142" i="1"/>
  <c r="G158" i="1"/>
  <c r="G166" i="1"/>
  <c r="G174" i="1"/>
  <c r="G182" i="1"/>
  <c r="G190" i="1"/>
  <c r="G198" i="1"/>
  <c r="G206" i="1"/>
  <c r="G222" i="1"/>
  <c r="G230" i="1"/>
  <c r="G238" i="1"/>
  <c r="G246" i="1"/>
  <c r="G262" i="1"/>
  <c r="G270" i="1"/>
  <c r="G278" i="1"/>
  <c r="G286" i="1"/>
  <c r="G294" i="1"/>
  <c r="G302" i="1"/>
  <c r="G318" i="1"/>
  <c r="G326" i="1"/>
  <c r="G331" i="1"/>
  <c r="G337" i="1"/>
  <c r="G342" i="1"/>
  <c r="G346" i="1"/>
  <c r="G350" i="1"/>
  <c r="G354" i="1"/>
  <c r="G358" i="1"/>
  <c r="G362" i="1"/>
  <c r="G366" i="1"/>
  <c r="G370" i="1"/>
  <c r="G374" i="1"/>
  <c r="G378" i="1"/>
  <c r="G382" i="1"/>
  <c r="G386" i="1"/>
  <c r="G394" i="1"/>
  <c r="W46" i="1" s="1"/>
  <c r="G398" i="1"/>
  <c r="G402" i="1"/>
  <c r="G406" i="1"/>
  <c r="G410" i="1"/>
  <c r="G414" i="1"/>
  <c r="G418" i="1"/>
  <c r="G426" i="1"/>
  <c r="G430" i="1"/>
  <c r="G434" i="1"/>
  <c r="G438" i="1"/>
  <c r="G442" i="1"/>
  <c r="G446" i="1"/>
  <c r="G450" i="1"/>
  <c r="G454" i="1"/>
  <c r="G458" i="1"/>
  <c r="G462" i="1"/>
  <c r="G470" i="1"/>
  <c r="G474" i="1"/>
  <c r="G478" i="1"/>
  <c r="G482" i="1"/>
  <c r="G486" i="1"/>
  <c r="G490" i="1"/>
  <c r="G498" i="1"/>
  <c r="G23" i="1"/>
  <c r="G10" i="1"/>
  <c r="T45" i="1" s="1"/>
  <c r="G18" i="1"/>
  <c r="G26" i="1"/>
  <c r="G34" i="1"/>
  <c r="G42" i="1"/>
  <c r="G58" i="1"/>
  <c r="G66" i="1"/>
  <c r="G74" i="1"/>
  <c r="G82" i="1"/>
  <c r="G98" i="1"/>
  <c r="G106" i="1"/>
  <c r="G114" i="1"/>
  <c r="G138" i="1"/>
  <c r="G154" i="1"/>
  <c r="G162" i="1"/>
  <c r="G170" i="1"/>
  <c r="G186" i="1"/>
  <c r="G202" i="1"/>
  <c r="G218" i="1"/>
  <c r="G226" i="1"/>
  <c r="G234" i="1"/>
  <c r="G242" i="1"/>
  <c r="G250" i="1"/>
  <c r="W41" i="1" s="1"/>
  <c r="G258" i="1"/>
  <c r="G266" i="1"/>
  <c r="G274" i="1"/>
  <c r="G290" i="1"/>
  <c r="G298" i="1"/>
  <c r="G306" i="1"/>
  <c r="G314" i="1"/>
  <c r="G322" i="1"/>
  <c r="G329" i="1"/>
  <c r="G334" i="1"/>
  <c r="G339" i="1"/>
  <c r="G344" i="1"/>
  <c r="G348" i="1"/>
  <c r="G352" i="1"/>
  <c r="G356" i="1"/>
  <c r="G364" i="1"/>
  <c r="G368" i="1"/>
  <c r="G372" i="1"/>
  <c r="G376" i="1"/>
  <c r="G380" i="1"/>
  <c r="G388" i="1"/>
  <c r="G392" i="1"/>
  <c r="G396" i="1"/>
  <c r="G404" i="1"/>
  <c r="G408" i="1"/>
  <c r="G412" i="1"/>
  <c r="G416" i="1"/>
  <c r="G420" i="1"/>
  <c r="G424" i="1"/>
  <c r="G428" i="1"/>
  <c r="G432" i="1"/>
  <c r="G436" i="1"/>
  <c r="G440" i="1"/>
  <c r="G444" i="1"/>
  <c r="G448" i="1"/>
  <c r="G452" i="1"/>
  <c r="G456" i="1"/>
  <c r="G460" i="1"/>
  <c r="G464" i="1"/>
  <c r="G472" i="1"/>
  <c r="G476" i="1"/>
  <c r="G480" i="1"/>
  <c r="G484" i="1"/>
  <c r="G492" i="1"/>
  <c r="W44" i="1" s="1"/>
  <c r="G496" i="1"/>
  <c r="G15" i="1"/>
  <c r="G31" i="1"/>
  <c r="G11" i="1"/>
  <c r="G35" i="1"/>
  <c r="G43" i="1"/>
  <c r="G51" i="1"/>
  <c r="G59" i="1"/>
  <c r="G67" i="1"/>
  <c r="G75" i="1"/>
  <c r="G91" i="1"/>
  <c r="G99" i="1"/>
  <c r="G107" i="1"/>
  <c r="G115" i="1"/>
  <c r="G123" i="1"/>
  <c r="G131" i="1"/>
  <c r="G139" i="1"/>
  <c r="G155" i="1"/>
  <c r="G163" i="1"/>
  <c r="G179" i="1"/>
  <c r="G187" i="1"/>
  <c r="G195" i="1"/>
  <c r="G203" i="1"/>
  <c r="G219" i="1"/>
  <c r="G227" i="1"/>
  <c r="G235" i="1"/>
  <c r="G259" i="1"/>
  <c r="G267" i="1"/>
  <c r="G275" i="1"/>
  <c r="G283" i="1"/>
  <c r="G291" i="1"/>
  <c r="G299" i="1"/>
  <c r="G307" i="1"/>
  <c r="G315" i="1"/>
  <c r="G323" i="1"/>
  <c r="G341" i="1"/>
  <c r="G345" i="1"/>
  <c r="G349" i="1"/>
  <c r="G353" i="1"/>
  <c r="G361" i="1"/>
  <c r="G365" i="1"/>
  <c r="G369" i="1"/>
  <c r="G373" i="1"/>
  <c r="G377" i="1"/>
  <c r="G381" i="1"/>
  <c r="G389" i="1"/>
  <c r="G393" i="1"/>
  <c r="G397" i="1"/>
  <c r="G401" i="1"/>
  <c r="G405" i="1"/>
  <c r="G409" i="1"/>
  <c r="G413" i="1"/>
  <c r="G417" i="1"/>
  <c r="G421" i="1"/>
  <c r="G425" i="1"/>
  <c r="G429" i="1"/>
  <c r="G433" i="1"/>
  <c r="G437" i="1"/>
  <c r="G441" i="1"/>
  <c r="G449" i="1"/>
  <c r="G453" i="1"/>
  <c r="G457" i="1"/>
  <c r="G461" i="1"/>
  <c r="G465" i="1"/>
  <c r="G469" i="1"/>
  <c r="G473" i="1"/>
  <c r="G477" i="1"/>
  <c r="G485" i="1"/>
  <c r="G489" i="1"/>
  <c r="G493" i="1"/>
  <c r="G497" i="1"/>
  <c r="G39" i="1"/>
  <c r="G47" i="1"/>
  <c r="G79" i="1"/>
  <c r="G111" i="1"/>
  <c r="G143" i="1"/>
  <c r="G175" i="1"/>
  <c r="G207" i="1"/>
  <c r="G271" i="1"/>
  <c r="G303" i="1"/>
  <c r="G351" i="1"/>
  <c r="G367" i="1"/>
  <c r="G383" i="1"/>
  <c r="G399" i="1"/>
  <c r="G415" i="1"/>
  <c r="G431" i="1"/>
  <c r="G447" i="1"/>
  <c r="G463" i="1"/>
  <c r="G479" i="1"/>
  <c r="G495" i="1"/>
  <c r="G55" i="1"/>
  <c r="G151" i="1"/>
  <c r="G183" i="1"/>
  <c r="G279" i="1"/>
  <c r="G355" i="1"/>
  <c r="G403" i="1"/>
  <c r="G451" i="1"/>
  <c r="G467" i="1"/>
  <c r="G63" i="1"/>
  <c r="G95" i="1"/>
  <c r="G127" i="1"/>
  <c r="G159" i="1"/>
  <c r="G191" i="1"/>
  <c r="T42" i="1" s="1"/>
  <c r="G223" i="1"/>
  <c r="G255" i="1"/>
  <c r="G287" i="1"/>
  <c r="G319" i="1"/>
  <c r="G359" i="1"/>
  <c r="G375" i="1"/>
  <c r="G391" i="1"/>
  <c r="G439" i="1"/>
  <c r="G455" i="1"/>
  <c r="G471" i="1"/>
  <c r="G487" i="1"/>
  <c r="G491" i="1"/>
  <c r="G119" i="1"/>
  <c r="G215" i="1"/>
  <c r="G371" i="1"/>
  <c r="G435" i="1"/>
  <c r="G483" i="1"/>
  <c r="G71" i="1"/>
  <c r="G103" i="1"/>
  <c r="G135" i="1"/>
  <c r="G167" i="1"/>
  <c r="G199" i="1"/>
  <c r="G231" i="1"/>
  <c r="G263" i="1"/>
  <c r="G347" i="1"/>
  <c r="G379" i="1"/>
  <c r="G411" i="1"/>
  <c r="G427" i="1"/>
  <c r="G443" i="1"/>
  <c r="G475" i="1"/>
  <c r="G87" i="1"/>
  <c r="G247" i="1"/>
  <c r="G387" i="1"/>
  <c r="G419" i="1"/>
  <c r="G499" i="1"/>
  <c r="G72" i="1" l="1"/>
  <c r="G395" i="1"/>
  <c r="G423" i="1"/>
  <c r="G295" i="1"/>
  <c r="G407" i="1"/>
  <c r="G343" i="1"/>
  <c r="G333" i="1"/>
  <c r="G481" i="1"/>
  <c r="G385" i="1"/>
  <c r="G335" i="1"/>
  <c r="G243" i="1"/>
  <c r="G211" i="1"/>
  <c r="G147" i="1"/>
  <c r="G83" i="1"/>
  <c r="G19" i="1"/>
  <c r="G500" i="1"/>
  <c r="T43" i="1" s="1"/>
  <c r="G468" i="1"/>
  <c r="G282" i="1"/>
  <c r="G122" i="1"/>
  <c r="G90" i="1"/>
  <c r="G466" i="1"/>
  <c r="G310" i="1"/>
  <c r="G214" i="1"/>
  <c r="G150" i="1"/>
  <c r="G273" i="1"/>
  <c r="G185" i="1"/>
  <c r="G156" i="1"/>
  <c r="G92" i="1"/>
  <c r="G459" i="1"/>
  <c r="G311" i="1"/>
  <c r="G363" i="1"/>
  <c r="G445" i="1"/>
  <c r="G330" i="1"/>
  <c r="G171" i="1"/>
  <c r="G400" i="1"/>
  <c r="G384" i="1"/>
  <c r="G210" i="1"/>
  <c r="G178" i="1"/>
  <c r="G146" i="1"/>
  <c r="G50" i="1"/>
  <c r="G494" i="1"/>
  <c r="G78" i="1"/>
  <c r="G317" i="1"/>
  <c r="G129" i="1"/>
  <c r="G17" i="1"/>
  <c r="G328" i="1"/>
  <c r="G260" i="1"/>
  <c r="G252" i="1"/>
  <c r="G120" i="1"/>
  <c r="G338" i="1"/>
  <c r="G327" i="1"/>
  <c r="G239" i="1"/>
  <c r="G7" i="1"/>
  <c r="G357" i="1"/>
  <c r="G251" i="1"/>
  <c r="G27" i="1"/>
  <c r="G488" i="1"/>
  <c r="G360" i="1"/>
  <c r="G194" i="1"/>
  <c r="G130" i="1"/>
  <c r="G422" i="1"/>
  <c r="G390" i="1"/>
  <c r="G254" i="1"/>
  <c r="G126" i="1"/>
  <c r="G325" i="1"/>
  <c r="G73" i="1"/>
  <c r="G244" i="1"/>
  <c r="G3" i="1"/>
  <c r="G164" i="1"/>
  <c r="G212" i="1"/>
  <c r="G69" i="1"/>
  <c r="G229" i="1"/>
  <c r="G205" i="1"/>
  <c r="G181" i="1"/>
  <c r="G97" i="1"/>
  <c r="G25" i="1"/>
  <c r="G288" i="1"/>
  <c r="G256" i="1"/>
  <c r="G80" i="1"/>
  <c r="G89" i="1"/>
  <c r="G308" i="1"/>
  <c r="G160" i="1"/>
  <c r="G112" i="1"/>
  <c r="G209" i="1"/>
  <c r="G193" i="1"/>
  <c r="G336" i="1"/>
  <c r="G300" i="1"/>
  <c r="G224" i="1"/>
  <c r="G148" i="1"/>
  <c r="G76" i="1"/>
  <c r="G189" i="1"/>
  <c r="G109" i="1"/>
  <c r="G264" i="1"/>
  <c r="G220" i="1"/>
  <c r="G96" i="1"/>
  <c r="G225" i="1"/>
  <c r="G49" i="1"/>
  <c r="G29" i="1"/>
  <c r="G9" i="1"/>
  <c r="G248" i="1"/>
  <c r="G228" i="1"/>
  <c r="G188" i="1"/>
  <c r="G93" i="1"/>
  <c r="G61" i="1"/>
  <c r="G45" i="1"/>
  <c r="G324" i="1"/>
  <c r="G184" i="1"/>
  <c r="G48" i="1"/>
  <c r="G108" i="1"/>
  <c r="G88" i="1"/>
  <c r="G60" i="1"/>
  <c r="G40" i="1"/>
  <c r="O79" i="1" s="1"/>
  <c r="G56" i="1"/>
  <c r="G36" i="1"/>
  <c r="T41" i="1" s="1"/>
  <c r="G52" i="1"/>
  <c r="G20" i="1"/>
  <c r="G268" i="1"/>
  <c r="W42" i="1" s="1"/>
  <c r="G176" i="1"/>
  <c r="G84" i="1"/>
  <c r="G68" i="1"/>
  <c r="G24" i="1"/>
  <c r="G132" i="1"/>
  <c r="G116" i="1"/>
  <c r="G64" i="1"/>
  <c r="G284" i="1"/>
  <c r="G44" i="1"/>
  <c r="G37" i="1"/>
  <c r="G21" i="1"/>
  <c r="G5" i="1"/>
  <c r="G296" i="1"/>
  <c r="G280" i="1"/>
  <c r="G232" i="1"/>
  <c r="G216" i="1"/>
  <c r="G200" i="1"/>
  <c r="G168" i="1"/>
  <c r="G152" i="1"/>
  <c r="G104" i="1"/>
  <c r="G16" i="1"/>
  <c r="G32" i="1"/>
  <c r="G28" i="1"/>
  <c r="G12" i="1"/>
  <c r="G8" i="1"/>
  <c r="G4"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3" i="1"/>
  <c r="C4" i="1"/>
  <c r="C5" i="1"/>
  <c r="B5" i="1" s="1"/>
  <c r="C6" i="1"/>
  <c r="B6" i="1" s="1"/>
  <c r="C7" i="1"/>
  <c r="B7" i="1" s="1"/>
  <c r="C8" i="1"/>
  <c r="C9" i="1"/>
  <c r="B9" i="1" s="1"/>
  <c r="C10" i="1"/>
  <c r="B10" i="1" s="1"/>
  <c r="C11" i="1"/>
  <c r="B11" i="1" s="1"/>
  <c r="W34" i="1" s="1"/>
  <c r="C12" i="1"/>
  <c r="C13" i="1"/>
  <c r="B13" i="1" s="1"/>
  <c r="C14" i="1"/>
  <c r="B14" i="1" s="1"/>
  <c r="C15" i="1"/>
  <c r="B15" i="1" s="1"/>
  <c r="C16" i="1"/>
  <c r="B16" i="1" s="1"/>
  <c r="C17" i="1"/>
  <c r="B17" i="1" s="1"/>
  <c r="C18" i="1"/>
  <c r="B18" i="1" s="1"/>
  <c r="C19" i="1"/>
  <c r="C20" i="1"/>
  <c r="C21" i="1"/>
  <c r="C22" i="1"/>
  <c r="B22" i="1" s="1"/>
  <c r="C23" i="1"/>
  <c r="B23" i="1" s="1"/>
  <c r="C24" i="1"/>
  <c r="C25" i="1"/>
  <c r="C26" i="1"/>
  <c r="B26" i="1" s="1"/>
  <c r="C27" i="1"/>
  <c r="C28" i="1"/>
  <c r="C29" i="1"/>
  <c r="C30" i="1"/>
  <c r="B30" i="1" s="1"/>
  <c r="C31" i="1"/>
  <c r="B31" i="1" s="1"/>
  <c r="C32" i="1"/>
  <c r="C33" i="1"/>
  <c r="B33" i="1" s="1"/>
  <c r="C34" i="1"/>
  <c r="B34" i="1" s="1"/>
  <c r="C35" i="1"/>
  <c r="B35" i="1" s="1"/>
  <c r="C36" i="1"/>
  <c r="B36" i="1" s="1"/>
  <c r="C37" i="1"/>
  <c r="B37" i="1" s="1"/>
  <c r="C38" i="1"/>
  <c r="B38" i="1" s="1"/>
  <c r="C39" i="1"/>
  <c r="B39" i="1" s="1"/>
  <c r="C40" i="1"/>
  <c r="C41" i="1"/>
  <c r="B41" i="1" s="1"/>
  <c r="C42" i="1"/>
  <c r="B42" i="1" s="1"/>
  <c r="C43" i="1"/>
  <c r="B43" i="1" s="1"/>
  <c r="C44" i="1"/>
  <c r="B44" i="1" s="1"/>
  <c r="C45" i="1"/>
  <c r="C46" i="1"/>
  <c r="B46" i="1" s="1"/>
  <c r="C47" i="1"/>
  <c r="B47" i="1" s="1"/>
  <c r="C48" i="1"/>
  <c r="C49" i="1"/>
  <c r="C50" i="1"/>
  <c r="B50" i="1" s="1"/>
  <c r="C51" i="1"/>
  <c r="B51" i="1" s="1"/>
  <c r="C52" i="1"/>
  <c r="C53" i="1"/>
  <c r="B53" i="1" s="1"/>
  <c r="C54" i="1"/>
  <c r="B54" i="1" s="1"/>
  <c r="C55" i="1"/>
  <c r="B55" i="1" s="1"/>
  <c r="C56" i="1"/>
  <c r="C57" i="1"/>
  <c r="B57" i="1" s="1"/>
  <c r="C58" i="1"/>
  <c r="B58" i="1" s="1"/>
  <c r="C59" i="1"/>
  <c r="B59" i="1" s="1"/>
  <c r="C60" i="1"/>
  <c r="C61" i="1"/>
  <c r="C62" i="1"/>
  <c r="B62" i="1" s="1"/>
  <c r="C63" i="1"/>
  <c r="B63" i="1" s="1"/>
  <c r="C64" i="1"/>
  <c r="C65" i="1"/>
  <c r="B65" i="1" s="1"/>
  <c r="C66" i="1"/>
  <c r="B66" i="1" s="1"/>
  <c r="C67" i="1"/>
  <c r="B67" i="1" s="1"/>
  <c r="C68" i="1"/>
  <c r="C69" i="1"/>
  <c r="B69" i="1" s="1"/>
  <c r="C70" i="1"/>
  <c r="B70" i="1" s="1"/>
  <c r="C71" i="1"/>
  <c r="B71" i="1" s="1"/>
  <c r="C72" i="1"/>
  <c r="B72" i="1" s="1"/>
  <c r="C73" i="1"/>
  <c r="C74" i="1"/>
  <c r="B74" i="1" s="1"/>
  <c r="C75" i="1"/>
  <c r="B75" i="1" s="1"/>
  <c r="C76" i="1"/>
  <c r="B76" i="1" s="1"/>
  <c r="C77" i="1"/>
  <c r="B77" i="1" s="1"/>
  <c r="C78" i="1"/>
  <c r="C79" i="1"/>
  <c r="B79" i="1" s="1"/>
  <c r="C80" i="1"/>
  <c r="C81" i="1"/>
  <c r="B81" i="1" s="1"/>
  <c r="C82" i="1"/>
  <c r="B82" i="1" s="1"/>
  <c r="C83" i="1"/>
  <c r="C84" i="1"/>
  <c r="C85" i="1"/>
  <c r="B85" i="1" s="1"/>
  <c r="C86" i="1"/>
  <c r="B86" i="1" s="1"/>
  <c r="C87" i="1"/>
  <c r="B87" i="1" s="1"/>
  <c r="C88" i="1"/>
  <c r="B88" i="1" s="1"/>
  <c r="C89" i="1"/>
  <c r="C90" i="1"/>
  <c r="B90" i="1" s="1"/>
  <c r="C91" i="1"/>
  <c r="B91" i="1" s="1"/>
  <c r="C92" i="1"/>
  <c r="C93" i="1"/>
  <c r="B93" i="1" s="1"/>
  <c r="C94" i="1"/>
  <c r="B94" i="1" s="1"/>
  <c r="C95" i="1"/>
  <c r="B95" i="1" s="1"/>
  <c r="C96" i="1"/>
  <c r="C97" i="1"/>
  <c r="B97" i="1" s="1"/>
  <c r="C98" i="1"/>
  <c r="B98" i="1" s="1"/>
  <c r="C99" i="1"/>
  <c r="B99" i="1" s="1"/>
  <c r="C100" i="1"/>
  <c r="B100" i="1" s="1"/>
  <c r="C101" i="1"/>
  <c r="B101" i="1" s="1"/>
  <c r="C102" i="1"/>
  <c r="B102" i="1" s="1"/>
  <c r="C103" i="1"/>
  <c r="B103" i="1" s="1"/>
  <c r="C104" i="1"/>
  <c r="C105" i="1"/>
  <c r="B105" i="1" s="1"/>
  <c r="C106" i="1"/>
  <c r="B106" i="1" s="1"/>
  <c r="C107" i="1"/>
  <c r="B107" i="1" s="1"/>
  <c r="C108" i="1"/>
  <c r="C109" i="1"/>
  <c r="C110" i="1"/>
  <c r="B110" i="1" s="1"/>
  <c r="C111" i="1"/>
  <c r="B111" i="1" s="1"/>
  <c r="C112" i="1"/>
  <c r="C113" i="1"/>
  <c r="B113" i="1" s="1"/>
  <c r="C114" i="1"/>
  <c r="B114" i="1" s="1"/>
  <c r="C115" i="1"/>
  <c r="B115" i="1" s="1"/>
  <c r="C116" i="1"/>
  <c r="C117" i="1"/>
  <c r="B117" i="1" s="1"/>
  <c r="C118" i="1"/>
  <c r="B118" i="1" s="1"/>
  <c r="C119" i="1"/>
  <c r="B119" i="1" s="1"/>
  <c r="C120" i="1"/>
  <c r="C121" i="1"/>
  <c r="B121" i="1" s="1"/>
  <c r="C122" i="1"/>
  <c r="C123" i="1"/>
  <c r="B123" i="1" s="1"/>
  <c r="C124" i="1"/>
  <c r="B124" i="1" s="1"/>
  <c r="C125" i="1"/>
  <c r="B125" i="1" s="1"/>
  <c r="C126" i="1"/>
  <c r="B126" i="1" s="1"/>
  <c r="C127" i="1"/>
  <c r="B127" i="1" s="1"/>
  <c r="C128" i="1"/>
  <c r="B128" i="1" s="1"/>
  <c r="C129" i="1"/>
  <c r="C130" i="1"/>
  <c r="B130" i="1" s="1"/>
  <c r="C131" i="1"/>
  <c r="B131" i="1" s="1"/>
  <c r="C132" i="1"/>
  <c r="B132" i="1" s="1"/>
  <c r="C133" i="1"/>
  <c r="B133" i="1" s="1"/>
  <c r="C134" i="1"/>
  <c r="B134" i="1" s="1"/>
  <c r="C135" i="1"/>
  <c r="B135" i="1" s="1"/>
  <c r="C136" i="1"/>
  <c r="B136" i="1" s="1"/>
  <c r="C137" i="1"/>
  <c r="B137" i="1" s="1"/>
  <c r="C138" i="1"/>
  <c r="B138" i="1" s="1"/>
  <c r="C139" i="1"/>
  <c r="B139" i="1" s="1"/>
  <c r="C140" i="1"/>
  <c r="B140" i="1" s="1"/>
  <c r="C141" i="1"/>
  <c r="B141" i="1" s="1"/>
  <c r="C142" i="1"/>
  <c r="B142" i="1" s="1"/>
  <c r="C143" i="1"/>
  <c r="B143" i="1" s="1"/>
  <c r="C144" i="1"/>
  <c r="B144" i="1" s="1"/>
  <c r="C145" i="1"/>
  <c r="B145" i="1" s="1"/>
  <c r="C146" i="1"/>
  <c r="C147" i="1"/>
  <c r="B147" i="1" s="1"/>
  <c r="C148" i="1"/>
  <c r="C149" i="1"/>
  <c r="B149" i="1" s="1"/>
  <c r="C150" i="1"/>
  <c r="B150" i="1" s="1"/>
  <c r="C151" i="1"/>
  <c r="B151" i="1" s="1"/>
  <c r="C152" i="1"/>
  <c r="C153" i="1"/>
  <c r="B153" i="1" s="1"/>
  <c r="C154" i="1"/>
  <c r="B154" i="1" s="1"/>
  <c r="C155" i="1"/>
  <c r="B155" i="1" s="1"/>
  <c r="C156" i="1"/>
  <c r="C157" i="1"/>
  <c r="B157" i="1" s="1"/>
  <c r="C158" i="1"/>
  <c r="B158" i="1" s="1"/>
  <c r="C159" i="1"/>
  <c r="B159" i="1" s="1"/>
  <c r="C160" i="1"/>
  <c r="B160" i="1" s="1"/>
  <c r="C161" i="1"/>
  <c r="B161" i="1" s="1"/>
  <c r="C162" i="1"/>
  <c r="B162" i="1" s="1"/>
  <c r="C163" i="1"/>
  <c r="B163" i="1" s="1"/>
  <c r="C164" i="1"/>
  <c r="C165" i="1"/>
  <c r="B165" i="1" s="1"/>
  <c r="C166" i="1"/>
  <c r="B166" i="1" s="1"/>
  <c r="C167" i="1"/>
  <c r="B167" i="1" s="1"/>
  <c r="C168" i="1"/>
  <c r="C169" i="1"/>
  <c r="B169" i="1" s="1"/>
  <c r="C170" i="1"/>
  <c r="B170" i="1" s="1"/>
  <c r="C171" i="1"/>
  <c r="C172" i="1"/>
  <c r="B172" i="1" s="1"/>
  <c r="C173" i="1"/>
  <c r="B173" i="1" s="1"/>
  <c r="C174" i="1"/>
  <c r="B174" i="1" s="1"/>
  <c r="C175" i="1"/>
  <c r="B175" i="1" s="1"/>
  <c r="C176" i="1"/>
  <c r="C177" i="1"/>
  <c r="B177" i="1" s="1"/>
  <c r="C178" i="1"/>
  <c r="C179" i="1"/>
  <c r="B179" i="1" s="1"/>
  <c r="C180" i="1"/>
  <c r="B180" i="1" s="1"/>
  <c r="C181" i="1"/>
  <c r="C182" i="1"/>
  <c r="B182" i="1" s="1"/>
  <c r="C183" i="1"/>
  <c r="B183" i="1" s="1"/>
  <c r="C184" i="1"/>
  <c r="C185" i="1"/>
  <c r="B185" i="1" s="1"/>
  <c r="C186" i="1"/>
  <c r="B186" i="1" s="1"/>
  <c r="C187" i="1"/>
  <c r="B187" i="1" s="1"/>
  <c r="C188" i="1"/>
  <c r="B188" i="1" s="1"/>
  <c r="C189" i="1"/>
  <c r="B189" i="1" s="1"/>
  <c r="C190" i="1"/>
  <c r="B190" i="1" s="1"/>
  <c r="C191" i="1"/>
  <c r="B191" i="1" s="1"/>
  <c r="C192" i="1"/>
  <c r="B192" i="1" s="1"/>
  <c r="C193" i="1"/>
  <c r="B193" i="1" s="1"/>
  <c r="C194" i="1"/>
  <c r="C195" i="1"/>
  <c r="B195" i="1" s="1"/>
  <c r="C196" i="1"/>
  <c r="B196" i="1" s="1"/>
  <c r="C197" i="1"/>
  <c r="B197" i="1" s="1"/>
  <c r="C198" i="1"/>
  <c r="B198" i="1" s="1"/>
  <c r="C199" i="1"/>
  <c r="B199" i="1" s="1"/>
  <c r="C200" i="1"/>
  <c r="B200" i="1" s="1"/>
  <c r="C201" i="1"/>
  <c r="B201" i="1" s="1"/>
  <c r="W31" i="1" s="1"/>
  <c r="C202" i="1"/>
  <c r="B202" i="1" s="1"/>
  <c r="C203" i="1"/>
  <c r="B203" i="1" s="1"/>
  <c r="C204" i="1"/>
  <c r="B204" i="1" s="1"/>
  <c r="C205" i="1"/>
  <c r="C206" i="1"/>
  <c r="B206" i="1" s="1"/>
  <c r="C207" i="1"/>
  <c r="B207" i="1" s="1"/>
  <c r="C208" i="1"/>
  <c r="B208" i="1" s="1"/>
  <c r="C209" i="1"/>
  <c r="C210" i="1"/>
  <c r="C211" i="1"/>
  <c r="C212" i="1"/>
  <c r="B212" i="1" s="1"/>
  <c r="C213" i="1"/>
  <c r="B213" i="1" s="1"/>
  <c r="C214" i="1"/>
  <c r="C215" i="1"/>
  <c r="B215" i="1" s="1"/>
  <c r="C216" i="1"/>
  <c r="C217" i="1"/>
  <c r="B217" i="1" s="1"/>
  <c r="C218" i="1"/>
  <c r="B218" i="1" s="1"/>
  <c r="C219" i="1"/>
  <c r="B219" i="1" s="1"/>
  <c r="C220" i="1"/>
  <c r="B220" i="1" s="1"/>
  <c r="C221" i="1"/>
  <c r="B221" i="1" s="1"/>
  <c r="C222" i="1"/>
  <c r="B222" i="1" s="1"/>
  <c r="C223" i="1"/>
  <c r="B223" i="1" s="1"/>
  <c r="C224" i="1"/>
  <c r="C225" i="1"/>
  <c r="C226" i="1"/>
  <c r="B226" i="1" s="1"/>
  <c r="C227" i="1"/>
  <c r="B227" i="1" s="1"/>
  <c r="C228" i="1"/>
  <c r="C229" i="1"/>
  <c r="C230" i="1"/>
  <c r="B230" i="1" s="1"/>
  <c r="C231" i="1"/>
  <c r="B231" i="1" s="1"/>
  <c r="C232" i="1"/>
  <c r="C233" i="1"/>
  <c r="B233" i="1" s="1"/>
  <c r="C234" i="1"/>
  <c r="B234" i="1" s="1"/>
  <c r="C235" i="1"/>
  <c r="B235" i="1" s="1"/>
  <c r="C236" i="1"/>
  <c r="B236" i="1" s="1"/>
  <c r="C237" i="1"/>
  <c r="B237" i="1" s="1"/>
  <c r="C238" i="1"/>
  <c r="B238" i="1" s="1"/>
  <c r="C239" i="1"/>
  <c r="C240" i="1"/>
  <c r="B240" i="1" s="1"/>
  <c r="C241" i="1"/>
  <c r="B241" i="1" s="1"/>
  <c r="C242" i="1"/>
  <c r="B242" i="1" s="1"/>
  <c r="C243" i="1"/>
  <c r="C244" i="1"/>
  <c r="C245" i="1"/>
  <c r="B245" i="1" s="1"/>
  <c r="C246" i="1"/>
  <c r="B246" i="1" s="1"/>
  <c r="C247" i="1"/>
  <c r="B247" i="1" s="1"/>
  <c r="C248" i="1"/>
  <c r="C249" i="1"/>
  <c r="B249" i="1" s="1"/>
  <c r="C250" i="1"/>
  <c r="B250" i="1" s="1"/>
  <c r="C251" i="1"/>
  <c r="C252" i="1"/>
  <c r="C253" i="1"/>
  <c r="B253" i="1" s="1"/>
  <c r="C254" i="1"/>
  <c r="C255" i="1"/>
  <c r="B255" i="1" s="1"/>
  <c r="C256" i="1"/>
  <c r="B256" i="1" s="1"/>
  <c r="C257" i="1"/>
  <c r="B257" i="1" s="1"/>
  <c r="C258" i="1"/>
  <c r="B258" i="1" s="1"/>
  <c r="C259" i="1"/>
  <c r="B259" i="1" s="1"/>
  <c r="C260" i="1"/>
  <c r="C261" i="1"/>
  <c r="B261" i="1" s="1"/>
  <c r="C262" i="1"/>
  <c r="B262" i="1" s="1"/>
  <c r="C263" i="1"/>
  <c r="B263" i="1" s="1"/>
  <c r="C264" i="1"/>
  <c r="C265" i="1"/>
  <c r="B265" i="1" s="1"/>
  <c r="C266" i="1"/>
  <c r="B266" i="1" s="1"/>
  <c r="C267" i="1"/>
  <c r="B267" i="1" s="1"/>
  <c r="C268" i="1"/>
  <c r="C269" i="1"/>
  <c r="B269" i="1" s="1"/>
  <c r="C270" i="1"/>
  <c r="B270" i="1" s="1"/>
  <c r="C271" i="1"/>
  <c r="B271" i="1" s="1"/>
  <c r="C272" i="1"/>
  <c r="B272" i="1" s="1"/>
  <c r="C273" i="1"/>
  <c r="C274" i="1"/>
  <c r="B274" i="1" s="1"/>
  <c r="C275" i="1"/>
  <c r="B275" i="1" s="1"/>
  <c r="C276" i="1"/>
  <c r="B276" i="1" s="1"/>
  <c r="C277" i="1"/>
  <c r="B277" i="1" s="1"/>
  <c r="C278" i="1"/>
  <c r="B278" i="1" s="1"/>
  <c r="C279" i="1"/>
  <c r="B279" i="1" s="1"/>
  <c r="C280" i="1"/>
  <c r="C281" i="1"/>
  <c r="B281" i="1" s="1"/>
  <c r="C282" i="1"/>
  <c r="C283" i="1"/>
  <c r="B283" i="1" s="1"/>
  <c r="C284" i="1"/>
  <c r="C285" i="1"/>
  <c r="B285" i="1" s="1"/>
  <c r="C286" i="1"/>
  <c r="B286" i="1" s="1"/>
  <c r="C287" i="1"/>
  <c r="B287" i="1" s="1"/>
  <c r="C288" i="1"/>
  <c r="C289" i="1"/>
  <c r="B289" i="1" s="1"/>
  <c r="C290" i="1"/>
  <c r="B290" i="1" s="1"/>
  <c r="C291" i="1"/>
  <c r="B291" i="1" s="1"/>
  <c r="C292" i="1"/>
  <c r="B292" i="1" s="1"/>
  <c r="C293" i="1"/>
  <c r="B293" i="1" s="1"/>
  <c r="C294" i="1"/>
  <c r="B294" i="1" s="1"/>
  <c r="C295" i="1"/>
  <c r="C296" i="1"/>
  <c r="B296" i="1" s="1"/>
  <c r="C297" i="1"/>
  <c r="B297" i="1" s="1"/>
  <c r="C298" i="1"/>
  <c r="B298" i="1" s="1"/>
  <c r="C299" i="1"/>
  <c r="B299" i="1" s="1"/>
  <c r="C300" i="1"/>
  <c r="C301" i="1"/>
  <c r="B301" i="1" s="1"/>
  <c r="C302" i="1"/>
  <c r="B302" i="1" s="1"/>
  <c r="C303" i="1"/>
  <c r="B303" i="1" s="1"/>
  <c r="C304" i="1"/>
  <c r="B304" i="1" s="1"/>
  <c r="C305" i="1"/>
  <c r="B305" i="1" s="1"/>
  <c r="C306" i="1"/>
  <c r="B306" i="1" s="1"/>
  <c r="C307" i="1"/>
  <c r="B307" i="1" s="1"/>
  <c r="C308" i="1"/>
  <c r="C309" i="1"/>
  <c r="B309" i="1" s="1"/>
  <c r="C310" i="1"/>
  <c r="C311" i="1"/>
  <c r="B311" i="1" s="1"/>
  <c r="C312" i="1"/>
  <c r="B312" i="1" s="1"/>
  <c r="C313" i="1"/>
  <c r="B313" i="1" s="1"/>
  <c r="C314" i="1"/>
  <c r="B314" i="1" s="1"/>
  <c r="C315" i="1"/>
  <c r="B315" i="1" s="1"/>
  <c r="C316" i="1"/>
  <c r="B316" i="1" s="1"/>
  <c r="C317" i="1"/>
  <c r="B317" i="1" s="1"/>
  <c r="C318" i="1"/>
  <c r="B318" i="1" s="1"/>
  <c r="C319" i="1"/>
  <c r="B319" i="1" s="1"/>
  <c r="C320" i="1"/>
  <c r="B320" i="1" s="1"/>
  <c r="C321" i="1"/>
  <c r="B321" i="1" s="1"/>
  <c r="C322" i="1"/>
  <c r="B322" i="1" s="1"/>
  <c r="C323" i="1"/>
  <c r="B323" i="1" s="1"/>
  <c r="C324" i="1"/>
  <c r="B324" i="1" s="1"/>
  <c r="C325" i="1"/>
  <c r="C326" i="1"/>
  <c r="B326" i="1" s="1"/>
  <c r="C327" i="1"/>
  <c r="C328" i="1"/>
  <c r="B328" i="1" s="1"/>
  <c r="C329" i="1"/>
  <c r="B329" i="1" s="1"/>
  <c r="C330" i="1"/>
  <c r="C331" i="1"/>
  <c r="B331" i="1" s="1"/>
  <c r="C332" i="1"/>
  <c r="B332" i="1" s="1"/>
  <c r="C333" i="1"/>
  <c r="B333" i="1" s="1"/>
  <c r="C334" i="1"/>
  <c r="B334" i="1" s="1"/>
  <c r="C335" i="1"/>
  <c r="C336" i="1"/>
  <c r="B336" i="1" s="1"/>
  <c r="C337" i="1"/>
  <c r="B337" i="1" s="1"/>
  <c r="C338" i="1"/>
  <c r="C339" i="1"/>
  <c r="B339" i="1" s="1"/>
  <c r="O88" i="1" s="1"/>
  <c r="C340" i="1"/>
  <c r="B340" i="1" s="1"/>
  <c r="C341" i="1"/>
  <c r="B341" i="1" s="1"/>
  <c r="C342" i="1"/>
  <c r="B342" i="1" s="1"/>
  <c r="C343" i="1"/>
  <c r="C344" i="1"/>
  <c r="B344" i="1" s="1"/>
  <c r="C345" i="1"/>
  <c r="B345" i="1" s="1"/>
  <c r="C346" i="1"/>
  <c r="B346" i="1" s="1"/>
  <c r="C347" i="1"/>
  <c r="B347" i="1" s="1"/>
  <c r="C348" i="1"/>
  <c r="B348" i="1" s="1"/>
  <c r="C349" i="1"/>
  <c r="B349" i="1" s="1"/>
  <c r="C350" i="1"/>
  <c r="B350" i="1" s="1"/>
  <c r="C351" i="1"/>
  <c r="B351" i="1" s="1"/>
  <c r="C352" i="1"/>
  <c r="B352" i="1" s="1"/>
  <c r="C353" i="1"/>
  <c r="B353" i="1" s="1"/>
  <c r="C354" i="1"/>
  <c r="B354" i="1" s="1"/>
  <c r="C355" i="1"/>
  <c r="B355" i="1" s="1"/>
  <c r="C356" i="1"/>
  <c r="B356" i="1" s="1"/>
  <c r="C357" i="1"/>
  <c r="C358" i="1"/>
  <c r="B358" i="1" s="1"/>
  <c r="C359" i="1"/>
  <c r="B359" i="1" s="1"/>
  <c r="C360" i="1"/>
  <c r="B360" i="1" s="1"/>
  <c r="C361" i="1"/>
  <c r="B361" i="1" s="1"/>
  <c r="C362" i="1"/>
  <c r="B362" i="1" s="1"/>
  <c r="C363" i="1"/>
  <c r="C364" i="1"/>
  <c r="B364" i="1" s="1"/>
  <c r="C365" i="1"/>
  <c r="B365" i="1" s="1"/>
  <c r="C366" i="1"/>
  <c r="B366" i="1" s="1"/>
  <c r="C367" i="1"/>
  <c r="B367" i="1" s="1"/>
  <c r="C368" i="1"/>
  <c r="B368" i="1" s="1"/>
  <c r="C369" i="1"/>
  <c r="B369" i="1" s="1"/>
  <c r="C370" i="1"/>
  <c r="B370" i="1" s="1"/>
  <c r="C371" i="1"/>
  <c r="B371" i="1" s="1"/>
  <c r="C372" i="1"/>
  <c r="B372" i="1" s="1"/>
  <c r="C373" i="1"/>
  <c r="B373" i="1" s="1"/>
  <c r="C374" i="1"/>
  <c r="B374" i="1" s="1"/>
  <c r="C375" i="1"/>
  <c r="B375" i="1" s="1"/>
  <c r="C376" i="1"/>
  <c r="B376" i="1" s="1"/>
  <c r="C377" i="1"/>
  <c r="B377" i="1" s="1"/>
  <c r="C378" i="1"/>
  <c r="B378" i="1" s="1"/>
  <c r="C379" i="1"/>
  <c r="B379" i="1" s="1"/>
  <c r="C380" i="1"/>
  <c r="B380" i="1" s="1"/>
  <c r="C381" i="1"/>
  <c r="B381" i="1" s="1"/>
  <c r="C382" i="1"/>
  <c r="B382" i="1" s="1"/>
  <c r="C383" i="1"/>
  <c r="B383" i="1" s="1"/>
  <c r="C384" i="1"/>
  <c r="C385" i="1"/>
  <c r="B385" i="1" s="1"/>
  <c r="C386" i="1"/>
  <c r="B386" i="1" s="1"/>
  <c r="C387" i="1"/>
  <c r="B387" i="1" s="1"/>
  <c r="C388" i="1"/>
  <c r="B388" i="1" s="1"/>
  <c r="C389" i="1"/>
  <c r="B389" i="1" s="1"/>
  <c r="C390" i="1"/>
  <c r="C391" i="1"/>
  <c r="B391" i="1" s="1"/>
  <c r="C392" i="1"/>
  <c r="B392" i="1" s="1"/>
  <c r="C393" i="1"/>
  <c r="B393" i="1" s="1"/>
  <c r="C394" i="1"/>
  <c r="B394" i="1" s="1"/>
  <c r="C395" i="1"/>
  <c r="C396" i="1"/>
  <c r="B396" i="1" s="1"/>
  <c r="C397" i="1"/>
  <c r="B397" i="1" s="1"/>
  <c r="C398" i="1"/>
  <c r="B398" i="1" s="1"/>
  <c r="C399" i="1"/>
  <c r="B399" i="1" s="1"/>
  <c r="C400" i="1"/>
  <c r="C401" i="1"/>
  <c r="B401" i="1" s="1"/>
  <c r="W36" i="1" s="1"/>
  <c r="C402" i="1"/>
  <c r="B402" i="1" s="1"/>
  <c r="C403" i="1"/>
  <c r="B403" i="1" s="1"/>
  <c r="C404" i="1"/>
  <c r="B404" i="1" s="1"/>
  <c r="C405" i="1"/>
  <c r="B405" i="1" s="1"/>
  <c r="C406" i="1"/>
  <c r="B406" i="1" s="1"/>
  <c r="C407" i="1"/>
  <c r="B407" i="1" s="1"/>
  <c r="C408" i="1"/>
  <c r="B408" i="1" s="1"/>
  <c r="C409" i="1"/>
  <c r="B409" i="1" s="1"/>
  <c r="C410" i="1"/>
  <c r="B410" i="1" s="1"/>
  <c r="C411" i="1"/>
  <c r="B411" i="1" s="1"/>
  <c r="C412" i="1"/>
  <c r="B412" i="1" s="1"/>
  <c r="C413" i="1"/>
  <c r="B413" i="1" s="1"/>
  <c r="C414" i="1"/>
  <c r="B414" i="1" s="1"/>
  <c r="C415" i="1"/>
  <c r="B415" i="1" s="1"/>
  <c r="C416" i="1"/>
  <c r="B416" i="1" s="1"/>
  <c r="C417" i="1"/>
  <c r="B417" i="1" s="1"/>
  <c r="C418" i="1"/>
  <c r="B418" i="1" s="1"/>
  <c r="C419" i="1"/>
  <c r="B419" i="1" s="1"/>
  <c r="C420" i="1"/>
  <c r="B420" i="1" s="1"/>
  <c r="C421" i="1"/>
  <c r="B421" i="1" s="1"/>
  <c r="C422" i="1"/>
  <c r="C423" i="1"/>
  <c r="C424" i="1"/>
  <c r="B424" i="1" s="1"/>
  <c r="C425" i="1"/>
  <c r="B425" i="1" s="1"/>
  <c r="C426" i="1"/>
  <c r="B426" i="1" s="1"/>
  <c r="C427" i="1"/>
  <c r="B427" i="1" s="1"/>
  <c r="C428" i="1"/>
  <c r="B428" i="1" s="1"/>
  <c r="C429" i="1"/>
  <c r="B429" i="1" s="1"/>
  <c r="C430" i="1"/>
  <c r="B430" i="1" s="1"/>
  <c r="C431" i="1"/>
  <c r="B431" i="1" s="1"/>
  <c r="C432" i="1"/>
  <c r="B432" i="1" s="1"/>
  <c r="C433" i="1"/>
  <c r="B433" i="1" s="1"/>
  <c r="C434" i="1"/>
  <c r="B434" i="1" s="1"/>
  <c r="C435" i="1"/>
  <c r="B435" i="1" s="1"/>
  <c r="C436" i="1"/>
  <c r="B436" i="1" s="1"/>
  <c r="C437" i="1"/>
  <c r="B437" i="1" s="1"/>
  <c r="C438" i="1"/>
  <c r="B438" i="1" s="1"/>
  <c r="C439" i="1"/>
  <c r="B439" i="1" s="1"/>
  <c r="C440" i="1"/>
  <c r="B440" i="1" s="1"/>
  <c r="C441" i="1"/>
  <c r="B441" i="1" s="1"/>
  <c r="O76" i="1" s="1"/>
  <c r="C442" i="1"/>
  <c r="B442" i="1" s="1"/>
  <c r="C443" i="1"/>
  <c r="B443" i="1" s="1"/>
  <c r="C444" i="1"/>
  <c r="B444" i="1" s="1"/>
  <c r="C445" i="1"/>
  <c r="C446" i="1"/>
  <c r="B446" i="1" s="1"/>
  <c r="C447" i="1"/>
  <c r="B447" i="1" s="1"/>
  <c r="C448" i="1"/>
  <c r="B448" i="1" s="1"/>
  <c r="C449" i="1"/>
  <c r="B449" i="1" s="1"/>
  <c r="C450" i="1"/>
  <c r="B450" i="1" s="1"/>
  <c r="C451" i="1"/>
  <c r="B451" i="1" s="1"/>
  <c r="C452" i="1"/>
  <c r="B452" i="1" s="1"/>
  <c r="C453" i="1"/>
  <c r="B453" i="1" s="1"/>
  <c r="C454" i="1"/>
  <c r="B454" i="1" s="1"/>
  <c r="C455" i="1"/>
  <c r="B455" i="1" s="1"/>
  <c r="C456" i="1"/>
  <c r="B456" i="1" s="1"/>
  <c r="C457" i="1"/>
  <c r="B457" i="1" s="1"/>
  <c r="C458" i="1"/>
  <c r="B458" i="1" s="1"/>
  <c r="C459" i="1"/>
  <c r="B459" i="1" s="1"/>
  <c r="C460" i="1"/>
  <c r="B460" i="1" s="1"/>
  <c r="C461" i="1"/>
  <c r="B461" i="1" s="1"/>
  <c r="C462" i="1"/>
  <c r="B462" i="1" s="1"/>
  <c r="C463" i="1"/>
  <c r="B463" i="1" s="1"/>
  <c r="C464" i="1"/>
  <c r="B464" i="1" s="1"/>
  <c r="C465" i="1"/>
  <c r="B465" i="1" s="1"/>
  <c r="C466" i="1"/>
  <c r="C467" i="1"/>
  <c r="B467" i="1" s="1"/>
  <c r="C468" i="1"/>
  <c r="B468" i="1" s="1"/>
  <c r="C469" i="1"/>
  <c r="B469" i="1" s="1"/>
  <c r="C470" i="1"/>
  <c r="B470" i="1" s="1"/>
  <c r="C471" i="1"/>
  <c r="B471" i="1" s="1"/>
  <c r="C472" i="1"/>
  <c r="B472" i="1" s="1"/>
  <c r="C473" i="1"/>
  <c r="B473" i="1" s="1"/>
  <c r="C474" i="1"/>
  <c r="B474" i="1" s="1"/>
  <c r="C475" i="1"/>
  <c r="B475" i="1" s="1"/>
  <c r="C476" i="1"/>
  <c r="B476" i="1" s="1"/>
  <c r="C477" i="1"/>
  <c r="B477" i="1" s="1"/>
  <c r="C478" i="1"/>
  <c r="B478" i="1" s="1"/>
  <c r="C479" i="1"/>
  <c r="B479" i="1" s="1"/>
  <c r="C480" i="1"/>
  <c r="B480" i="1" s="1"/>
  <c r="C481" i="1"/>
  <c r="C482" i="1"/>
  <c r="B482" i="1" s="1"/>
  <c r="C483" i="1"/>
  <c r="B483" i="1" s="1"/>
  <c r="C484" i="1"/>
  <c r="B484" i="1" s="1"/>
  <c r="C485" i="1"/>
  <c r="B485" i="1" s="1"/>
  <c r="C486" i="1"/>
  <c r="B486" i="1" s="1"/>
  <c r="C487" i="1"/>
  <c r="B487" i="1" s="1"/>
  <c r="C488" i="1"/>
  <c r="C489" i="1"/>
  <c r="B489" i="1" s="1"/>
  <c r="C490" i="1"/>
  <c r="B490" i="1" s="1"/>
  <c r="C491" i="1"/>
  <c r="B491" i="1" s="1"/>
  <c r="W32" i="1" s="1"/>
  <c r="C492" i="1"/>
  <c r="B492" i="1" s="1"/>
  <c r="C493" i="1"/>
  <c r="B493" i="1" s="1"/>
  <c r="C494" i="1"/>
  <c r="C495" i="1"/>
  <c r="B495" i="1" s="1"/>
  <c r="C496" i="1"/>
  <c r="B496" i="1" s="1"/>
  <c r="C497" i="1"/>
  <c r="B497" i="1" s="1"/>
  <c r="O82" i="1" s="1"/>
  <c r="C498" i="1"/>
  <c r="B498" i="1" s="1"/>
  <c r="W33" i="1" s="1"/>
  <c r="C499" i="1"/>
  <c r="B499" i="1" s="1"/>
  <c r="C500" i="1"/>
  <c r="C3" i="1"/>
  <c r="A4" i="1"/>
  <c r="A5" i="1"/>
  <c r="T35" i="1" s="1"/>
  <c r="A6" i="1"/>
  <c r="O70" i="1" s="1"/>
  <c r="A7" i="1"/>
  <c r="A8" i="1"/>
  <c r="A9" i="1"/>
  <c r="A10" i="1"/>
  <c r="A11" i="1"/>
  <c r="A12" i="1"/>
  <c r="A13" i="1"/>
  <c r="A14" i="1"/>
  <c r="A15" i="1"/>
  <c r="A16" i="1"/>
  <c r="A17" i="1"/>
  <c r="A18" i="1"/>
  <c r="A19" i="1"/>
  <c r="A20" i="1"/>
  <c r="A21" i="1"/>
  <c r="A22" i="1"/>
  <c r="A23" i="1"/>
  <c r="A24" i="1"/>
  <c r="A25" i="1"/>
  <c r="A26" i="1"/>
  <c r="A27" i="1"/>
  <c r="A28" i="1"/>
  <c r="T31" i="1" s="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O64" i="1" s="1"/>
  <c r="A76" i="1"/>
  <c r="A77" i="1"/>
  <c r="A78" i="1"/>
  <c r="A79" i="1"/>
  <c r="A80" i="1"/>
  <c r="A81" i="1"/>
  <c r="A82" i="1"/>
  <c r="A83" i="1"/>
  <c r="A84" i="1"/>
  <c r="A85" i="1"/>
  <c r="A86" i="1"/>
  <c r="A87" i="1"/>
  <c r="A88" i="1"/>
  <c r="A89" i="1"/>
  <c r="A90" i="1"/>
  <c r="A91" i="1"/>
  <c r="A92" i="1"/>
  <c r="A93" i="1"/>
  <c r="A94" i="1"/>
  <c r="A95" i="1"/>
  <c r="A96" i="1"/>
  <c r="T32" i="1" s="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O67" i="1" s="1"/>
  <c r="A134" i="1"/>
  <c r="A135" i="1"/>
  <c r="A136" i="1"/>
  <c r="A137" i="1"/>
  <c r="A138" i="1"/>
  <c r="A139" i="1"/>
  <c r="A140" i="1"/>
  <c r="A141" i="1"/>
  <c r="A142" i="1"/>
  <c r="T33" i="1" s="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O85" i="1" s="1"/>
  <c r="A220" i="1"/>
  <c r="A221" i="1"/>
  <c r="A222" i="1"/>
  <c r="A223" i="1"/>
  <c r="O73" i="1" s="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T34" i="1" s="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T36" i="1" s="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3" i="1"/>
  <c r="O91" i="1" s="1"/>
  <c r="B335" i="1" l="1"/>
  <c r="B390" i="1"/>
  <c r="B395" i="1"/>
  <c r="B254" i="1"/>
  <c r="B251" i="1"/>
  <c r="B146" i="1"/>
  <c r="B243" i="1"/>
  <c r="B481" i="1"/>
  <c r="B184" i="1"/>
  <c r="B400" i="1"/>
  <c r="B64" i="1"/>
  <c r="B19" i="1"/>
  <c r="B494" i="1"/>
  <c r="B49" i="1"/>
  <c r="B288" i="1"/>
  <c r="B164" i="1"/>
  <c r="B27" i="1"/>
  <c r="B445" i="1"/>
  <c r="B122" i="1"/>
  <c r="B229" i="1"/>
  <c r="B357" i="1"/>
  <c r="B211" i="1"/>
  <c r="B225" i="1"/>
  <c r="B92" i="1"/>
  <c r="B327" i="1"/>
  <c r="B61" i="1"/>
  <c r="B25" i="1"/>
  <c r="B209" i="1"/>
  <c r="B500" i="1"/>
  <c r="B129" i="1"/>
  <c r="B28" i="1"/>
  <c r="B338" i="1"/>
  <c r="B239" i="1"/>
  <c r="W35" i="1" s="1"/>
  <c r="B83" i="1"/>
  <c r="B21" i="1"/>
  <c r="B171" i="1"/>
  <c r="B295" i="1"/>
  <c r="B194" i="1"/>
  <c r="B178" i="1"/>
  <c r="B29" i="1"/>
  <c r="B89" i="1"/>
  <c r="B282" i="1"/>
  <c r="B68" i="1"/>
  <c r="B20" i="1"/>
  <c r="B310" i="1"/>
  <c r="B78" i="1"/>
  <c r="B343" i="1"/>
  <c r="B73" i="1"/>
  <c r="B363" i="1"/>
  <c r="B232" i="1"/>
  <c r="B264" i="1"/>
  <c r="B330" i="1"/>
  <c r="B422" i="1"/>
  <c r="B109" i="1"/>
  <c r="B384" i="1"/>
  <c r="B252" i="1"/>
  <c r="B120" i="1"/>
  <c r="B260" i="1"/>
  <c r="B156" i="1"/>
  <c r="B112" i="1"/>
  <c r="B423" i="1"/>
  <c r="B210" i="1"/>
  <c r="B308" i="1"/>
  <c r="B466" i="1"/>
  <c r="B325" i="1"/>
  <c r="B273" i="1"/>
  <c r="B488" i="1"/>
  <c r="B104" i="1"/>
  <c r="B48" i="1"/>
  <c r="B244" i="1"/>
  <c r="B214" i="1"/>
  <c r="B96" i="1"/>
  <c r="B300" i="1"/>
  <c r="B3" i="1"/>
  <c r="B224" i="1"/>
  <c r="B152" i="1"/>
  <c r="B205" i="1"/>
  <c r="B284" i="1"/>
  <c r="B148" i="1"/>
  <c r="B108" i="1"/>
  <c r="B216" i="1"/>
  <c r="W43" i="1"/>
  <c r="B52" i="1"/>
  <c r="B80" i="1"/>
  <c r="B181" i="1"/>
  <c r="B84" i="1"/>
  <c r="B40" i="1"/>
  <c r="B248" i="1"/>
  <c r="B45" i="1"/>
  <c r="B268" i="1"/>
  <c r="B176" i="1"/>
  <c r="B280" i="1"/>
  <c r="B228" i="1"/>
  <c r="B168" i="1"/>
  <c r="B12" i="1"/>
  <c r="B24" i="1"/>
  <c r="B56" i="1"/>
  <c r="B32" i="1"/>
  <c r="B4" i="1"/>
  <c r="B60" i="1"/>
  <c r="B116" i="1"/>
  <c r="B8" i="1"/>
</calcChain>
</file>

<file path=xl/sharedStrings.xml><?xml version="1.0" encoding="utf-8"?>
<sst xmlns="http://schemas.openxmlformats.org/spreadsheetml/2006/main" count="110" uniqueCount="72">
  <si>
    <t>Policy #</t>
  </si>
  <si>
    <t>Policy Price</t>
  </si>
  <si>
    <t xml:space="preserve">Age </t>
  </si>
  <si>
    <t>Gender</t>
  </si>
  <si>
    <t>Smoker (Y/N)</t>
  </si>
  <si>
    <t>Diet (Good/Bad)</t>
  </si>
  <si>
    <t>Yes</t>
  </si>
  <si>
    <t>No</t>
  </si>
  <si>
    <t>Prob</t>
  </si>
  <si>
    <t>Cumulative Prob</t>
  </si>
  <si>
    <t>Hours</t>
  </si>
  <si>
    <t>Instructions</t>
  </si>
  <si>
    <t>Policy Price for policy holder #:</t>
  </si>
  <si>
    <t xml:space="preserve">Policy holder # for policy Price: </t>
  </si>
  <si>
    <t>Location</t>
  </si>
  <si>
    <t>Philadelphia</t>
  </si>
  <si>
    <t>New York</t>
  </si>
  <si>
    <t>Pittsburgh</t>
  </si>
  <si>
    <t>Erie</t>
  </si>
  <si>
    <t>State College</t>
  </si>
  <si>
    <t>Boston</t>
  </si>
  <si>
    <t>Female</t>
  </si>
  <si>
    <t>Smoker</t>
  </si>
  <si>
    <t>Male</t>
  </si>
  <si>
    <t>Total Number of People</t>
  </si>
  <si>
    <t>What is the total count of policies?</t>
  </si>
  <si>
    <t>What is the average age of all policy holders?</t>
  </si>
  <si>
    <t>How many bad drivers are there?</t>
  </si>
  <si>
    <t>How many smokers are there?</t>
  </si>
  <si>
    <t>How many people from Philadelphia have a good diet?</t>
  </si>
  <si>
    <t>What is the total exercise hours per week for policy holders from Erie, above the age of 50, and female?</t>
  </si>
  <si>
    <t>Where is policy holder ______ from?</t>
  </si>
  <si>
    <t>How old is policy holder ______?</t>
  </si>
  <si>
    <t>What row is policy holder ______ in?</t>
  </si>
  <si>
    <t>What row is the policy that costs ______ in?</t>
  </si>
  <si>
    <t>Exercise Hours per Week on Average</t>
  </si>
  <si>
    <t>What is the policy number of the person that exercises ______ hours per week?</t>
  </si>
  <si>
    <t>What is the policy number of the policy that costs _______?</t>
  </si>
  <si>
    <t>&lt;------- Bonus</t>
  </si>
  <si>
    <t>Policy Holder # for Average Exercise Hours per Week:</t>
  </si>
  <si>
    <t>Policy Price for Average Exercise Hours per Week:</t>
  </si>
  <si>
    <t xml:space="preserve">If the sum of all exercise hours is below _____ OR the average age of all policy holders is less then or equal to ______, divide the sum of all exercise hours by the average age. If not, multiply the average age and the sum of all exercise hours. </t>
  </si>
  <si>
    <t>If policy holder _______ is from New York, write "New York". If not, write "Not New York"</t>
  </si>
  <si>
    <t>If the policy that costs _______ belongs to a smoker, write the average policy price for smokers. If not, write 0.</t>
  </si>
  <si>
    <t>If the average cost of a policy is below ______, display the average cost of a policy. If not, write "$$$".</t>
  </si>
  <si>
    <t>Bad</t>
  </si>
  <si>
    <t>Diet</t>
  </si>
  <si>
    <t>Good</t>
  </si>
  <si>
    <t>For each question directly below, make sure to thoroughly read the question in the dark orange box and answer the question in the light orange box. For answers that require a cell reference in the equation, a reference number is placed directly to the right of the question. The blank space in the question should be recognized as the reference number. When there are two refence numbers, the top reference number should represent the first blank, and the bottom reference number should represent the second blank.</t>
  </si>
  <si>
    <t xml:space="preserve">The last four questions in the bottom right are meant for practicing index-match and VLOOKUP. You are given one criteria and you have to find the other criteria for the same client. For example, if the header states "Policy Price for Policy Holder #:", use the policy holder number given to find the policy price for that policy holder. You should be able to drag a formula through each group of cells rather than writing a different formula for each cell. </t>
  </si>
  <si>
    <t>If policy holder _____ has a good diet AND exercises less than 8 hours per week on average, display their exercise hours. If not, display their diet type.</t>
  </si>
  <si>
    <t>What is the sum of all exercise hours? (Showing one decimal place)</t>
  </si>
  <si>
    <t>What is the average cost of a policy? (Formatted as currency)</t>
  </si>
  <si>
    <t>What is the total price of all policies combined? (Formatted as currency)</t>
  </si>
  <si>
    <t>If the sum all exercise hours is above ______, write" fit". If not, write "exercise needed". (Formatted as currency)</t>
  </si>
  <si>
    <t xml:space="preserve">If the total price of all policies is above _____ AND the average age of all policy holders is above ______, add the total price of all policies and the average age. If not, write 0. (Fomatted as currency) </t>
  </si>
  <si>
    <t>What is the total price of all policies from State College? (Formatted as currency)</t>
  </si>
  <si>
    <t>What is the average age of all male Policy holders? (Showing 3 decimal places)</t>
  </si>
  <si>
    <t xml:space="preserve">For each question in the top right, find the answer to the statement in dark orange given the conditions that alight with each answer cell. These questions are meant to practice reference locking and plural if statements. You should be able to enter a formula in the top left answer cell and  drag that formula through every answer cell rather than rewriting an answer in each cell. Remember, for parts 1 and 2, format where necessary. </t>
  </si>
  <si>
    <t>Total Number of Exercise Hours (Showing four decimal places)</t>
  </si>
  <si>
    <t>Average Age of People (Formatted as a fraction)</t>
  </si>
  <si>
    <t>What is the average age of all non-smokers with bad diets? (Formatted as a fraction)</t>
  </si>
  <si>
    <t>How many hours of exercise does policy holder _____ do per week? (Formatted as a fraction)</t>
  </si>
  <si>
    <t>&lt;---- Part 2</t>
  </si>
  <si>
    <t>Part 1 ----&gt;</t>
  </si>
  <si>
    <t>&lt;---- Part 3</t>
  </si>
  <si>
    <t>Part 1</t>
  </si>
  <si>
    <t>Part 2</t>
  </si>
  <si>
    <t>Part 3</t>
  </si>
  <si>
    <t>&lt;--- VLOOKUP</t>
  </si>
  <si>
    <t>Index-match--&gt;</t>
  </si>
  <si>
    <t>&lt;--Index-match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</si>
</sst>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
  </numFmts>
  <fonts count="11" x14ac:knownFonts="1">
    <font>
      <sz val="12"/>
      <color theme="1"/>
      <name val="Calibri"/>
      <family val="2"/>
      <scheme val="minor"/>
    </font>
    <font>
      <sz val="12"/>
      <color theme="1"/>
      <name val="Calibri"/>
      <family val="2"/>
      <scheme val="minor"/>
    </font>
    <font>
      <sz val="12"/>
      <color theme="0"/>
      <name val="Calibri"/>
      <family val="2"/>
      <scheme val="minor"/>
    </font>
    <font>
      <sz val="12"/>
      <color theme="2" tint="-9.9978637043366805E-2"/>
      <name val="Calibri"/>
      <family val="2"/>
      <scheme val="minor"/>
    </font>
    <font>
      <b/>
      <sz val="16"/>
      <color theme="1"/>
      <name val="Calibri"/>
      <family val="2"/>
      <scheme val="minor"/>
    </font>
    <font>
      <b/>
      <sz val="14"/>
      <color theme="1"/>
      <name val="Calibri"/>
      <family val="2"/>
      <scheme val="minor"/>
    </font>
    <font>
      <sz val="12"/>
      <color theme="1"/>
      <name val="Calibri (Body)"/>
    </font>
    <font>
      <b/>
      <sz val="20"/>
      <color theme="1"/>
      <name val="Calibri"/>
      <family val="2"/>
      <scheme val="minor"/>
    </font>
    <font>
      <b/>
      <sz val="12"/>
      <color theme="1"/>
      <name val="Calibri"/>
      <family val="2"/>
      <scheme val="minor"/>
    </font>
    <font>
      <b/>
      <sz val="12"/>
      <color theme="1"/>
      <name val="Calibri (Body)"/>
    </font>
    <font>
      <sz val="8"/>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9.9978637043366805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0" fillId="3" borderId="1" xfId="0" applyFill="1" applyBorder="1" applyAlignment="1">
      <alignment horizontal="center"/>
    </xf>
    <xf numFmtId="164" fontId="0" fillId="3" borderId="1" xfId="1" applyNumberFormat="1" applyFont="1" applyFill="1" applyBorder="1" applyAlignment="1">
      <alignment horizontal="center"/>
    </xf>
    <xf numFmtId="0" fontId="0" fillId="7" borderId="0" xfId="0" applyFill="1"/>
    <xf numFmtId="0" fontId="3" fillId="7" borderId="0" xfId="0" applyFont="1" applyFill="1"/>
    <xf numFmtId="0" fontId="0" fillId="7" borderId="0" xfId="0" applyFill="1" applyBorder="1"/>
    <xf numFmtId="0" fontId="0" fillId="7" borderId="0" xfId="0" applyFill="1" applyAlignment="1"/>
    <xf numFmtId="0" fontId="0" fillId="7" borderId="0" xfId="0" applyFill="1" applyBorder="1" applyAlignment="1"/>
    <xf numFmtId="0" fontId="0" fillId="7" borderId="0" xfId="0" applyFill="1" applyAlignment="1">
      <alignment horizontal="center"/>
    </xf>
    <xf numFmtId="0" fontId="3" fillId="7" borderId="0" xfId="0" applyFont="1" applyFill="1" applyAlignment="1"/>
    <xf numFmtId="0" fontId="3" fillId="7" borderId="0" xfId="0" applyFont="1" applyFill="1" applyBorder="1" applyAlignment="1"/>
    <xf numFmtId="0" fontId="2" fillId="7" borderId="0" xfId="0" applyFont="1" applyFill="1"/>
    <xf numFmtId="2" fontId="0" fillId="3" borderId="1" xfId="0" applyNumberFormat="1" applyFill="1" applyBorder="1" applyAlignment="1">
      <alignment horizontal="center"/>
    </xf>
    <xf numFmtId="0" fontId="0" fillId="5" borderId="1" xfId="0" applyFill="1" applyBorder="1" applyAlignment="1">
      <alignment horizontal="center"/>
    </xf>
    <xf numFmtId="0" fontId="3" fillId="7" borderId="0" xfId="0" applyFont="1" applyFill="1" applyBorder="1"/>
    <xf numFmtId="164" fontId="0" fillId="5" borderId="1" xfId="0" applyNumberFormat="1" applyFill="1" applyBorder="1"/>
    <xf numFmtId="0" fontId="0" fillId="7" borderId="0" xfId="0" applyFill="1" applyBorder="1" applyAlignment="1">
      <alignment wrapText="1"/>
    </xf>
    <xf numFmtId="165" fontId="0" fillId="3" borderId="1" xfId="0" applyNumberFormat="1" applyFill="1" applyBorder="1" applyAlignment="1">
      <alignment horizontal="center"/>
    </xf>
    <xf numFmtId="165" fontId="0" fillId="7" borderId="0" xfId="0" applyNumberFormat="1" applyFill="1" applyAlignment="1">
      <alignment horizontal="center"/>
    </xf>
    <xf numFmtId="165" fontId="0" fillId="5" borderId="1" xfId="0" applyNumberFormat="1" applyFill="1" applyBorder="1"/>
    <xf numFmtId="0" fontId="0" fillId="7" borderId="0" xfId="0" applyFill="1" applyBorder="1" applyAlignment="1">
      <alignment vertical="center"/>
    </xf>
    <xf numFmtId="0" fontId="0" fillId="6" borderId="1" xfId="0" applyFill="1" applyBorder="1" applyProtection="1">
      <protection locked="0"/>
    </xf>
    <xf numFmtId="0" fontId="3" fillId="7" borderId="0" xfId="0" applyFont="1" applyFill="1" applyBorder="1" applyAlignment="1">
      <alignment horizontal="center" vertical="center"/>
    </xf>
    <xf numFmtId="0" fontId="0" fillId="5" borderId="1" xfId="0" applyFill="1" applyBorder="1" applyAlignment="1">
      <alignment horizontal="center" vertical="center"/>
    </xf>
    <xf numFmtId="0" fontId="0" fillId="7" borderId="17" xfId="0" applyFill="1" applyBorder="1"/>
    <xf numFmtId="0" fontId="0" fillId="7" borderId="22" xfId="0" applyFill="1" applyBorder="1" applyAlignment="1">
      <alignment wrapText="1"/>
    </xf>
    <xf numFmtId="0" fontId="0" fillId="7" borderId="23" xfId="0" applyFill="1" applyBorder="1" applyAlignment="1"/>
    <xf numFmtId="0" fontId="0" fillId="7" borderId="22" xfId="0" applyFill="1" applyBorder="1"/>
    <xf numFmtId="0" fontId="0" fillId="7" borderId="22" xfId="0" applyFill="1" applyBorder="1" applyAlignment="1">
      <alignment horizontal="left" wrapText="1"/>
    </xf>
    <xf numFmtId="0" fontId="0" fillId="7" borderId="0" xfId="0" applyFill="1" applyBorder="1" applyAlignment="1">
      <alignment horizontal="left" wrapText="1"/>
    </xf>
    <xf numFmtId="0" fontId="4" fillId="7" borderId="0" xfId="0" applyFont="1" applyFill="1" applyBorder="1" applyAlignment="1">
      <alignment vertical="center" wrapText="1"/>
    </xf>
    <xf numFmtId="0" fontId="0" fillId="7" borderId="29" xfId="0" applyFill="1" applyBorder="1" applyAlignment="1"/>
    <xf numFmtId="0" fontId="8" fillId="7" borderId="0" xfId="0" applyFont="1" applyFill="1"/>
    <xf numFmtId="0" fontId="0" fillId="7" borderId="34" xfId="0" applyFill="1" applyBorder="1"/>
    <xf numFmtId="0" fontId="3" fillId="7" borderId="17" xfId="0" applyFont="1" applyFill="1" applyBorder="1" applyAlignment="1"/>
    <xf numFmtId="0" fontId="0" fillId="5" borderId="27" xfId="0" applyFill="1" applyBorder="1" applyAlignment="1">
      <alignment horizontal="center"/>
    </xf>
    <xf numFmtId="0" fontId="0" fillId="6" borderId="27" xfId="0" applyFill="1" applyBorder="1" applyProtection="1">
      <protection locked="0"/>
    </xf>
    <xf numFmtId="0" fontId="0" fillId="7" borderId="22" xfId="0" applyFill="1" applyBorder="1" applyAlignment="1">
      <alignment vertical="center"/>
    </xf>
    <xf numFmtId="0" fontId="0" fillId="7" borderId="0" xfId="0" applyFill="1" applyBorder="1" applyAlignment="1">
      <alignment horizontal="center" vertical="center"/>
    </xf>
    <xf numFmtId="0" fontId="0" fillId="7" borderId="23" xfId="0" applyFill="1" applyBorder="1"/>
    <xf numFmtId="0" fontId="0" fillId="5" borderId="40" xfId="0" applyFill="1" applyBorder="1" applyAlignment="1">
      <alignment horizontal="center" vertical="center"/>
    </xf>
    <xf numFmtId="0" fontId="0" fillId="6" borderId="40" xfId="0" applyFill="1" applyBorder="1" applyProtection="1">
      <protection locked="0"/>
    </xf>
    <xf numFmtId="0" fontId="0" fillId="6" borderId="41" xfId="0" applyFill="1" applyBorder="1" applyProtection="1">
      <protection locked="0"/>
    </xf>
    <xf numFmtId="0" fontId="8" fillId="7" borderId="0" xfId="0" applyFont="1" applyFill="1" applyAlignment="1">
      <alignment horizontal="right"/>
    </xf>
    <xf numFmtId="0" fontId="9" fillId="7" borderId="0" xfId="0" applyFont="1" applyFill="1"/>
    <xf numFmtId="0" fontId="0" fillId="7" borderId="0" xfId="0" applyFill="1" applyAlignment="1">
      <alignment horizontal="right"/>
    </xf>
    <xf numFmtId="0" fontId="0" fillId="5" borderId="20" xfId="0" applyFill="1" applyBorder="1"/>
    <xf numFmtId="165" fontId="0" fillId="5" borderId="20" xfId="0" applyNumberFormat="1" applyFill="1" applyBorder="1"/>
    <xf numFmtId="165" fontId="0" fillId="5" borderId="39" xfId="0" applyNumberFormat="1" applyFill="1" applyBorder="1"/>
    <xf numFmtId="0" fontId="0" fillId="7" borderId="29" xfId="0" applyFill="1" applyBorder="1"/>
    <xf numFmtId="165" fontId="0" fillId="5" borderId="40" xfId="0" applyNumberFormat="1" applyFill="1" applyBorder="1"/>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38" xfId="0" applyFill="1" applyBorder="1" applyAlignment="1">
      <alignment horizontal="center"/>
    </xf>
    <xf numFmtId="0" fontId="6"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0" fillId="5" borderId="20" xfId="0" applyFill="1" applyBorder="1" applyAlignment="1">
      <alignment horizontal="center" vertical="center"/>
    </xf>
    <xf numFmtId="0" fontId="0" fillId="4" borderId="20" xfId="0" applyFill="1" applyBorder="1" applyAlignment="1">
      <alignment horizontal="left" vertical="top" wrapText="1"/>
    </xf>
    <xf numFmtId="0" fontId="0" fillId="4" borderId="1" xfId="0" applyFill="1" applyBorder="1" applyAlignment="1">
      <alignment horizontal="left" vertical="top" wrapText="1"/>
    </xf>
    <xf numFmtId="0" fontId="4" fillId="6" borderId="6"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protection locked="0"/>
    </xf>
    <xf numFmtId="0" fontId="4" fillId="6" borderId="21" xfId="0" applyFont="1" applyFill="1" applyBorder="1" applyAlignment="1" applyProtection="1">
      <alignment horizontal="center" vertical="center"/>
      <protection locked="0"/>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24" xfId="0" applyFill="1" applyBorder="1" applyAlignment="1">
      <alignment horizontal="center" vertical="center" wrapText="1"/>
    </xf>
    <xf numFmtId="0" fontId="4" fillId="6" borderId="1"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0" fillId="4" borderId="25" xfId="0" applyFill="1" applyBorder="1" applyAlignment="1">
      <alignment horizontal="center" vertical="top" wrapText="1"/>
    </xf>
    <xf numFmtId="0" fontId="0" fillId="4" borderId="12" xfId="0" applyFill="1" applyBorder="1" applyAlignment="1">
      <alignment horizontal="center" vertical="top" wrapText="1"/>
    </xf>
    <xf numFmtId="0" fontId="0" fillId="4" borderId="7" xfId="0" applyFill="1" applyBorder="1" applyAlignment="1">
      <alignment horizontal="center" vertical="top" wrapText="1"/>
    </xf>
    <xf numFmtId="0" fontId="0" fillId="4" borderId="26" xfId="0" applyFill="1" applyBorder="1" applyAlignment="1">
      <alignment horizontal="center" vertical="top" wrapText="1"/>
    </xf>
    <xf numFmtId="0" fontId="0" fillId="4" borderId="10" xfId="0" applyFill="1" applyBorder="1" applyAlignment="1">
      <alignment horizontal="center" vertical="top" wrapText="1"/>
    </xf>
    <xf numFmtId="0" fontId="0" fillId="4" borderId="3" xfId="0" applyFill="1" applyBorder="1" applyAlignment="1">
      <alignment horizontal="center" vertical="top" wrapText="1"/>
    </xf>
    <xf numFmtId="0" fontId="4" fillId="4" borderId="11"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7" borderId="0" xfId="0" applyFill="1" applyBorder="1" applyAlignment="1">
      <alignment horizontal="left" vertical="center"/>
    </xf>
    <xf numFmtId="0" fontId="0" fillId="4" borderId="25" xfId="0" applyFill="1" applyBorder="1" applyAlignment="1">
      <alignment horizontal="left" vertical="top" wrapText="1"/>
    </xf>
    <xf numFmtId="0" fontId="0" fillId="4" borderId="12" xfId="0" applyFill="1" applyBorder="1" applyAlignment="1">
      <alignment horizontal="left" vertical="top" wrapText="1"/>
    </xf>
    <xf numFmtId="0" fontId="0" fillId="4" borderId="7" xfId="0" applyFill="1" applyBorder="1" applyAlignment="1">
      <alignment horizontal="left" vertical="top" wrapText="1"/>
    </xf>
    <xf numFmtId="0" fontId="0" fillId="4" borderId="22" xfId="0" applyFill="1" applyBorder="1" applyAlignment="1">
      <alignment horizontal="left" vertical="top" wrapText="1"/>
    </xf>
    <xf numFmtId="0" fontId="0" fillId="4" borderId="0" xfId="0" applyFill="1" applyBorder="1" applyAlignment="1">
      <alignment horizontal="left" vertical="top" wrapText="1"/>
    </xf>
    <xf numFmtId="0" fontId="0" fillId="4" borderId="13" xfId="0" applyFill="1" applyBorder="1" applyAlignment="1">
      <alignment horizontal="left" vertical="top" wrapText="1"/>
    </xf>
    <xf numFmtId="0" fontId="0" fillId="4" borderId="28" xfId="0" applyFill="1" applyBorder="1" applyAlignment="1">
      <alignment horizontal="left" vertical="top" wrapText="1"/>
    </xf>
    <xf numFmtId="0" fontId="0" fillId="4" borderId="29" xfId="0" applyFill="1" applyBorder="1" applyAlignment="1">
      <alignment horizontal="left" vertical="top" wrapText="1"/>
    </xf>
    <xf numFmtId="0" fontId="0" fillId="4" borderId="30" xfId="0" applyFill="1" applyBorder="1" applyAlignment="1">
      <alignment horizontal="left" vertical="top" wrapText="1"/>
    </xf>
    <xf numFmtId="0" fontId="4" fillId="4" borderId="14"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6" borderId="9"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protection locked="0"/>
    </xf>
    <xf numFmtId="0" fontId="4" fillId="6" borderId="32" xfId="0" applyFont="1" applyFill="1" applyBorder="1" applyAlignment="1" applyProtection="1">
      <alignment horizontal="center" vertical="center"/>
      <protection locked="0"/>
    </xf>
    <xf numFmtId="0" fontId="4" fillId="6" borderId="33" xfId="0" applyFont="1" applyFill="1" applyBorder="1" applyAlignment="1" applyProtection="1">
      <alignment horizontal="center" vertical="center"/>
      <protection locked="0"/>
    </xf>
    <xf numFmtId="0" fontId="0" fillId="4" borderId="26" xfId="0" applyFill="1" applyBorder="1" applyAlignment="1">
      <alignment horizontal="left" vertical="top" wrapText="1"/>
    </xf>
    <xf numFmtId="0" fontId="0" fillId="4" borderId="10" xfId="0" applyFill="1" applyBorder="1" applyAlignment="1">
      <alignment horizontal="left" vertical="top" wrapText="1"/>
    </xf>
    <xf numFmtId="0" fontId="0" fillId="4" borderId="3" xfId="0" applyFill="1" applyBorder="1" applyAlignment="1">
      <alignment horizontal="left" vertical="top" wrapText="1"/>
    </xf>
    <xf numFmtId="164" fontId="4" fillId="4" borderId="11" xfId="0" applyNumberFormat="1" applyFont="1" applyFill="1" applyBorder="1" applyAlignment="1">
      <alignment horizontal="center" vertical="center" wrapText="1"/>
    </xf>
    <xf numFmtId="0" fontId="0" fillId="5" borderId="39" xfId="0" applyFill="1" applyBorder="1" applyAlignment="1">
      <alignment horizontal="center" vertical="center"/>
    </xf>
    <xf numFmtId="0" fontId="0" fillId="4" borderId="2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4" fillId="6" borderId="18"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left" vertical="top" wrapText="1"/>
    </xf>
    <xf numFmtId="0" fontId="0" fillId="0" borderId="1" xfId="0" applyFill="1" applyBorder="1" applyAlignment="1">
      <alignment horizontal="center"/>
    </xf>
    <xf numFmtId="165" fontId="4" fillId="4" borderId="11"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4DB29-4788-4049-9FC9-BE51B63CF700}">
  <dimension ref="A1:AK500"/>
  <sheetViews>
    <sheetView tabSelected="1" workbookViewId="0">
      <selection activeCell="E6" sqref="E6"/>
    </sheetView>
  </sheetViews>
  <sheetFormatPr baseColWidth="10" defaultRowHeight="16" x14ac:dyDescent="0.2"/>
  <cols>
    <col min="1" max="6" width="22.33203125" style="8" customWidth="1"/>
    <col min="7" max="7" width="24.1640625" style="18" customWidth="1"/>
    <col min="8" max="8" width="22.33203125" style="8" customWidth="1"/>
    <col min="9" max="14" width="10.83203125" style="3"/>
    <col min="15" max="15" width="14.5" style="3" customWidth="1"/>
    <col min="16" max="16" width="6.83203125" style="3" customWidth="1"/>
    <col min="17" max="17" width="7.83203125" style="3" customWidth="1"/>
    <col min="18" max="18" width="8.83203125" style="3" customWidth="1"/>
    <col min="19" max="19" width="10.83203125" style="3"/>
    <col min="20" max="20" width="12.33203125" style="3" customWidth="1"/>
    <col min="21" max="26" width="13.33203125" style="3" customWidth="1"/>
    <col min="27" max="16384" width="10.83203125" style="3"/>
  </cols>
  <sheetData>
    <row r="1" spans="1:37" x14ac:dyDescent="0.2">
      <c r="A1" s="114" t="s">
        <v>0</v>
      </c>
      <c r="B1" s="114" t="s">
        <v>1</v>
      </c>
      <c r="C1" s="114" t="s">
        <v>2</v>
      </c>
      <c r="D1" s="114" t="s">
        <v>3</v>
      </c>
      <c r="E1" s="114" t="s">
        <v>4</v>
      </c>
      <c r="F1" s="114" t="s">
        <v>5</v>
      </c>
      <c r="G1" s="109" t="s">
        <v>35</v>
      </c>
      <c r="H1" s="109" t="s">
        <v>14</v>
      </c>
      <c r="J1" s="117" t="s">
        <v>11</v>
      </c>
      <c r="K1" s="117"/>
      <c r="L1" s="117"/>
      <c r="M1" s="117"/>
      <c r="N1" s="117"/>
      <c r="O1" s="117"/>
      <c r="P1" s="117"/>
      <c r="Q1" s="117"/>
      <c r="R1" s="117"/>
      <c r="S1" s="117"/>
      <c r="T1" s="117"/>
      <c r="U1" s="117"/>
      <c r="V1" s="117"/>
      <c r="W1" s="117"/>
      <c r="X1" s="10"/>
      <c r="Y1" s="10"/>
      <c r="Z1" s="4" t="s">
        <v>8</v>
      </c>
      <c r="AA1" s="4" t="s">
        <v>9</v>
      </c>
      <c r="AB1" s="4"/>
      <c r="AC1" s="4" t="s">
        <v>10</v>
      </c>
      <c r="AD1" s="4" t="s">
        <v>8</v>
      </c>
      <c r="AE1" s="4">
        <v>1</v>
      </c>
      <c r="AF1" s="4"/>
      <c r="AG1" s="4"/>
    </row>
    <row r="2" spans="1:37" ht="16" customHeight="1" x14ac:dyDescent="0.2">
      <c r="A2" s="114"/>
      <c r="B2" s="114"/>
      <c r="C2" s="114"/>
      <c r="D2" s="114"/>
      <c r="E2" s="114"/>
      <c r="F2" s="114"/>
      <c r="G2" s="109"/>
      <c r="H2" s="109"/>
      <c r="J2" s="115" t="s">
        <v>66</v>
      </c>
      <c r="K2" s="116" t="s">
        <v>48</v>
      </c>
      <c r="L2" s="116"/>
      <c r="M2" s="116"/>
      <c r="N2" s="116"/>
      <c r="O2" s="116"/>
      <c r="P2" s="116"/>
      <c r="Q2" s="116"/>
      <c r="R2" s="116"/>
      <c r="S2" s="116"/>
      <c r="T2" s="116"/>
      <c r="U2" s="116"/>
      <c r="V2" s="116"/>
      <c r="W2" s="116"/>
      <c r="X2" s="9"/>
      <c r="Y2" s="9" t="s">
        <v>6</v>
      </c>
      <c r="Z2" s="4">
        <v>0.15</v>
      </c>
      <c r="AA2" s="4">
        <v>0</v>
      </c>
      <c r="AB2" s="4"/>
      <c r="AC2" s="4">
        <v>0</v>
      </c>
      <c r="AD2" s="4">
        <v>2.5000000000000001E-2</v>
      </c>
      <c r="AE2" s="4">
        <v>0</v>
      </c>
      <c r="AF2" s="4"/>
      <c r="AG2" s="4"/>
      <c r="AH2" s="11"/>
      <c r="AI2" s="11"/>
      <c r="AJ2" s="11"/>
      <c r="AK2" s="11"/>
    </row>
    <row r="3" spans="1:37" x14ac:dyDescent="0.2">
      <c r="A3" s="1">
        <f ca="1">RANDBETWEEN(100000,999999)</f>
        <v>421428</v>
      </c>
      <c r="B3" s="2">
        <f ca="1">ROUND(IF(C3&lt;30,RANDBETWEEN(0,1000)+RAND(),IF(AND(C3&gt;=30,C3&lt;60),RANDBETWEEN(1000,5000)+RAND(),IF(C3&gt;=60,RANDBETWEEN(5000,10000)+RAND(),0)))+IF(E3="No",RANDBETWEEN(0,1000),RANDBETWEEN(10000,30000)+IF(F3="good",RANDBETWEEN(0,1000),RANDBETWEEN(1000,10000)+IF(G3&lt;=5,RANDBETWEEN(5000,10000),RANDBETWEEN(1000,5000)))),2)</f>
        <v>5229.09</v>
      </c>
      <c r="C3" s="1">
        <f ca="1">RANDBETWEEN(20,80)</f>
        <v>36</v>
      </c>
      <c r="D3" s="1" t="str">
        <f ca="1">IF(RANDBETWEEN(1,2)=1,"Male","Female")</f>
        <v>Female</v>
      </c>
      <c r="E3" s="1" t="str">
        <f ca="1">INDEX($Y$2:$Y$3,MATCH(RAND(),$AA$2:$AA$3,1))</f>
        <v>No</v>
      </c>
      <c r="F3" s="1" t="str">
        <f ca="1">IF(RANDBETWEEN(1,2)=1,"Good","Bad")</f>
        <v>Bad</v>
      </c>
      <c r="G3" s="17">
        <f ca="1">INDEX($AC$2:$AC$23,MATCH(RAND(),$AE$2:$AE$23,1))+RAND()</f>
        <v>0.31705962777565466</v>
      </c>
      <c r="H3" s="12" t="str">
        <f ca="1">CHOOSE(RANDBETWEEN(1,6), "State College", "New York", "Philadelphia", "Pittsburgh", "Erie", "Boston")</f>
        <v>Boston</v>
      </c>
      <c r="J3" s="115"/>
      <c r="K3" s="116"/>
      <c r="L3" s="116"/>
      <c r="M3" s="116"/>
      <c r="N3" s="116"/>
      <c r="O3" s="116"/>
      <c r="P3" s="116"/>
      <c r="Q3" s="116"/>
      <c r="R3" s="116"/>
      <c r="S3" s="116"/>
      <c r="T3" s="116"/>
      <c r="U3" s="116"/>
      <c r="V3" s="116"/>
      <c r="W3" s="116"/>
      <c r="X3" s="9"/>
      <c r="Y3" s="9" t="s">
        <v>7</v>
      </c>
      <c r="Z3" s="4">
        <v>0.85</v>
      </c>
      <c r="AA3" s="4">
        <v>0.15</v>
      </c>
      <c r="AB3" s="4"/>
      <c r="AC3" s="4">
        <v>1</v>
      </c>
      <c r="AD3" s="4">
        <v>0.05</v>
      </c>
      <c r="AE3" s="4">
        <v>2.5000000000000001E-2</v>
      </c>
      <c r="AF3" s="4"/>
      <c r="AG3" s="4"/>
      <c r="AH3" s="11"/>
      <c r="AI3" s="11"/>
      <c r="AJ3" s="11"/>
      <c r="AK3" s="11"/>
    </row>
    <row r="4" spans="1:37" x14ac:dyDescent="0.2">
      <c r="A4" s="1">
        <f t="shared" ref="A4:A67" ca="1" si="0">RANDBETWEEN(100000,999999)</f>
        <v>800592</v>
      </c>
      <c r="B4" s="2">
        <f t="shared" ref="B4:B67" ca="1" si="1">ROUND(IF(C4&lt;30,RANDBETWEEN(0,1000)+RAND(),IF(AND(C4&gt;=30,C4&lt;60),RANDBETWEEN(1000,5000)+RAND(),IF(C4&gt;=60,RANDBETWEEN(5000,10000)+RAND(),0)))+IF(E4="No",RANDBETWEEN(0,1000),RANDBETWEEN(10000,30000)+IF(F4="good",RANDBETWEEN(0,1000),RANDBETWEEN(1000,10000)+IF(G4&lt;=5,RANDBETWEEN(5000,10000),RANDBETWEEN(1000,5000)))),2)</f>
        <v>1354.82</v>
      </c>
      <c r="C4" s="1">
        <f t="shared" ref="C4:C67" ca="1" si="2">RANDBETWEEN(20,80)</f>
        <v>24</v>
      </c>
      <c r="D4" s="1" t="str">
        <f t="shared" ref="D4:D67" ca="1" si="3">IF(RANDBETWEEN(1,2)=1,"Male","Female")</f>
        <v>Male</v>
      </c>
      <c r="E4" s="1" t="str">
        <f t="shared" ref="E4:E67" ca="1" si="4">INDEX($Y$2:$Y$3,MATCH(RAND(),$AA$2:$AA$3,1))</f>
        <v>No</v>
      </c>
      <c r="F4" s="1" t="str">
        <f t="shared" ref="F4:F67" ca="1" si="5">IF(RANDBETWEEN(1,2)=1,"Good","Bad")</f>
        <v>Good</v>
      </c>
      <c r="G4" s="17">
        <f t="shared" ref="G4:G67" ca="1" si="6">INDEX($AC$2:$AC$23,MATCH(RAND(),$AE$2:$AE$23,1))+RAND()</f>
        <v>7.7082393804850202</v>
      </c>
      <c r="H4" s="12" t="str">
        <f t="shared" ref="H4:H67" ca="1" si="7">CHOOSE(RANDBETWEEN(1,6), "State College", "New York", "Philadelphia", "Pittsburgh", "Erie", "Boston")</f>
        <v>New York</v>
      </c>
      <c r="J4" s="115"/>
      <c r="K4" s="116"/>
      <c r="L4" s="116"/>
      <c r="M4" s="116"/>
      <c r="N4" s="116"/>
      <c r="O4" s="116"/>
      <c r="P4" s="116"/>
      <c r="Q4" s="116"/>
      <c r="R4" s="116"/>
      <c r="S4" s="116"/>
      <c r="T4" s="116"/>
      <c r="U4" s="116"/>
      <c r="V4" s="116"/>
      <c r="W4" s="116"/>
      <c r="X4" s="9"/>
      <c r="Y4" s="9"/>
      <c r="Z4" s="4"/>
      <c r="AA4" s="4"/>
      <c r="AB4" s="4"/>
      <c r="AC4" s="4">
        <v>2</v>
      </c>
      <c r="AD4" s="4">
        <v>0.05</v>
      </c>
      <c r="AE4" s="4">
        <v>7.4999999999999997E-2</v>
      </c>
      <c r="AF4" s="4"/>
      <c r="AG4" s="4"/>
      <c r="AH4" s="11"/>
      <c r="AI4" s="11"/>
      <c r="AJ4" s="11"/>
      <c r="AK4" s="11"/>
    </row>
    <row r="5" spans="1:37" ht="16" customHeight="1" x14ac:dyDescent="0.2">
      <c r="A5" s="1">
        <f t="shared" ca="1" si="0"/>
        <v>608127</v>
      </c>
      <c r="B5" s="2">
        <f t="shared" ca="1" si="1"/>
        <v>2089.5300000000002</v>
      </c>
      <c r="C5" s="1">
        <f t="shared" ca="1" si="2"/>
        <v>50</v>
      </c>
      <c r="D5" s="1" t="str">
        <f t="shared" ca="1" si="3"/>
        <v>Female</v>
      </c>
      <c r="E5" s="1" t="str">
        <f t="shared" ca="1" si="4"/>
        <v>No</v>
      </c>
      <c r="F5" s="1" t="str">
        <f t="shared" ca="1" si="5"/>
        <v>Bad</v>
      </c>
      <c r="G5" s="17">
        <f t="shared" ca="1" si="6"/>
        <v>6.8013752171375375</v>
      </c>
      <c r="H5" s="12" t="str">
        <f t="shared" ca="1" si="7"/>
        <v>Boston</v>
      </c>
      <c r="J5" s="115" t="s">
        <v>67</v>
      </c>
      <c r="K5" s="116" t="s">
        <v>58</v>
      </c>
      <c r="L5" s="116"/>
      <c r="M5" s="116"/>
      <c r="N5" s="116"/>
      <c r="O5" s="116"/>
      <c r="P5" s="116"/>
      <c r="Q5" s="116"/>
      <c r="R5" s="116"/>
      <c r="S5" s="116"/>
      <c r="T5" s="116"/>
      <c r="U5" s="116"/>
      <c r="V5" s="116"/>
      <c r="W5" s="116"/>
      <c r="Y5" s="11"/>
      <c r="Z5" s="11"/>
      <c r="AA5" s="4"/>
      <c r="AB5" s="4"/>
      <c r="AC5" s="4">
        <v>3</v>
      </c>
      <c r="AD5" s="4">
        <v>7.4999999999999997E-2</v>
      </c>
      <c r="AE5" s="4">
        <v>0.125</v>
      </c>
      <c r="AF5" s="4"/>
      <c r="AG5" s="4"/>
      <c r="AH5" s="11"/>
      <c r="AI5" s="11"/>
      <c r="AJ5" s="11"/>
      <c r="AK5" s="11"/>
    </row>
    <row r="6" spans="1:37" ht="16" customHeight="1" x14ac:dyDescent="0.2">
      <c r="A6" s="1">
        <f t="shared" ca="1" si="0"/>
        <v>720166</v>
      </c>
      <c r="B6" s="2">
        <f t="shared" ca="1" si="1"/>
        <v>7985.36</v>
      </c>
      <c r="C6" s="1">
        <f t="shared" ca="1" si="2"/>
        <v>69</v>
      </c>
      <c r="D6" s="1" t="str">
        <f t="shared" ca="1" si="3"/>
        <v>Female</v>
      </c>
      <c r="E6" s="1" t="str">
        <f t="shared" ca="1" si="4"/>
        <v>No</v>
      </c>
      <c r="F6" s="1" t="str">
        <f t="shared" ca="1" si="5"/>
        <v>Good</v>
      </c>
      <c r="G6" s="17">
        <f t="shared" ca="1" si="6"/>
        <v>7.9599276140284649</v>
      </c>
      <c r="H6" s="12" t="str">
        <f t="shared" ca="1" si="7"/>
        <v>Boston</v>
      </c>
      <c r="J6" s="115"/>
      <c r="K6" s="116"/>
      <c r="L6" s="116"/>
      <c r="M6" s="116"/>
      <c r="N6" s="116"/>
      <c r="O6" s="116"/>
      <c r="P6" s="116"/>
      <c r="Q6" s="116"/>
      <c r="R6" s="116"/>
      <c r="S6" s="116"/>
      <c r="T6" s="116"/>
      <c r="U6" s="116"/>
      <c r="V6" s="116"/>
      <c r="W6" s="116"/>
      <c r="AA6" s="4"/>
      <c r="AB6" s="4"/>
      <c r="AC6" s="4">
        <v>4</v>
      </c>
      <c r="AD6" s="4">
        <v>7.4999999999999997E-2</v>
      </c>
      <c r="AE6" s="4">
        <v>0.2</v>
      </c>
      <c r="AF6" s="4"/>
      <c r="AG6" s="4"/>
      <c r="AH6" s="11"/>
      <c r="AI6" s="11"/>
      <c r="AJ6" s="11"/>
      <c r="AK6" s="11"/>
    </row>
    <row r="7" spans="1:37" ht="16" customHeight="1" x14ac:dyDescent="0.2">
      <c r="A7" s="1">
        <f t="shared" ca="1" si="0"/>
        <v>573341</v>
      </c>
      <c r="B7" s="2">
        <f t="shared" ca="1" si="1"/>
        <v>5862.31</v>
      </c>
      <c r="C7" s="1">
        <f t="shared" ca="1" si="2"/>
        <v>62</v>
      </c>
      <c r="D7" s="1" t="str">
        <f t="shared" ca="1" si="3"/>
        <v>Male</v>
      </c>
      <c r="E7" s="1" t="str">
        <f t="shared" ca="1" si="4"/>
        <v>No</v>
      </c>
      <c r="F7" s="1" t="str">
        <f t="shared" ca="1" si="5"/>
        <v>Bad</v>
      </c>
      <c r="G7" s="17">
        <f t="shared" ca="1" si="6"/>
        <v>8.8662145590271795</v>
      </c>
      <c r="H7" s="12" t="str">
        <f t="shared" ca="1" si="7"/>
        <v>Pittsburgh</v>
      </c>
      <c r="J7" s="115"/>
      <c r="K7" s="116"/>
      <c r="L7" s="116"/>
      <c r="M7" s="116"/>
      <c r="N7" s="116"/>
      <c r="O7" s="116"/>
      <c r="P7" s="116"/>
      <c r="Q7" s="116"/>
      <c r="R7" s="116"/>
      <c r="S7" s="116"/>
      <c r="T7" s="116"/>
      <c r="U7" s="116"/>
      <c r="V7" s="116"/>
      <c r="W7" s="116"/>
      <c r="AA7" s="4"/>
      <c r="AB7" s="4"/>
      <c r="AC7" s="4">
        <v>5</v>
      </c>
      <c r="AD7" s="4">
        <v>7.4999999999999997E-2</v>
      </c>
      <c r="AE7" s="4">
        <v>0.27500000000000002</v>
      </c>
      <c r="AF7" s="4"/>
      <c r="AG7" s="4"/>
      <c r="AH7" s="11"/>
      <c r="AI7" s="11"/>
      <c r="AJ7" s="11"/>
      <c r="AK7" s="11"/>
    </row>
    <row r="8" spans="1:37" x14ac:dyDescent="0.2">
      <c r="A8" s="1">
        <f t="shared" ca="1" si="0"/>
        <v>645283</v>
      </c>
      <c r="B8" s="2">
        <f t="shared" ca="1" si="1"/>
        <v>3316.59</v>
      </c>
      <c r="C8" s="1">
        <f t="shared" ca="1" si="2"/>
        <v>58</v>
      </c>
      <c r="D8" s="1" t="str">
        <f t="shared" ca="1" si="3"/>
        <v>Female</v>
      </c>
      <c r="E8" s="1" t="str">
        <f t="shared" ca="1" si="4"/>
        <v>No</v>
      </c>
      <c r="F8" s="1" t="str">
        <f t="shared" ca="1" si="5"/>
        <v>Bad</v>
      </c>
      <c r="G8" s="17">
        <f t="shared" ca="1" si="6"/>
        <v>4.9812015500145534</v>
      </c>
      <c r="H8" s="12" t="str">
        <f t="shared" ca="1" si="7"/>
        <v>New York</v>
      </c>
      <c r="J8" s="58" t="s">
        <v>68</v>
      </c>
      <c r="K8" s="57" t="s">
        <v>49</v>
      </c>
      <c r="L8" s="57"/>
      <c r="M8" s="57"/>
      <c r="N8" s="57"/>
      <c r="O8" s="57"/>
      <c r="P8" s="57"/>
      <c r="Q8" s="57"/>
      <c r="R8" s="57"/>
      <c r="S8" s="57"/>
      <c r="T8" s="57"/>
      <c r="U8" s="57"/>
      <c r="V8" s="57"/>
      <c r="W8" s="57"/>
      <c r="AA8" s="4"/>
      <c r="AB8" s="4"/>
      <c r="AC8" s="4">
        <v>6</v>
      </c>
      <c r="AD8" s="4">
        <v>0.1</v>
      </c>
      <c r="AE8" s="4">
        <v>0.35</v>
      </c>
      <c r="AF8" s="4"/>
      <c r="AG8" s="4"/>
      <c r="AH8" s="11"/>
      <c r="AI8" s="11"/>
      <c r="AJ8" s="11"/>
      <c r="AK8" s="11"/>
    </row>
    <row r="9" spans="1:37" x14ac:dyDescent="0.2">
      <c r="A9" s="1">
        <f t="shared" ca="1" si="0"/>
        <v>305951</v>
      </c>
      <c r="B9" s="2">
        <f t="shared" ca="1" si="1"/>
        <v>8650.36</v>
      </c>
      <c r="C9" s="1">
        <f t="shared" ca="1" si="2"/>
        <v>63</v>
      </c>
      <c r="D9" s="1" t="str">
        <f t="shared" ca="1" si="3"/>
        <v>Male</v>
      </c>
      <c r="E9" s="1" t="str">
        <f t="shared" ca="1" si="4"/>
        <v>No</v>
      </c>
      <c r="F9" s="1" t="str">
        <f t="shared" ca="1" si="5"/>
        <v>Bad</v>
      </c>
      <c r="G9" s="17">
        <f t="shared" ca="1" si="6"/>
        <v>20.981044840631565</v>
      </c>
      <c r="H9" s="12" t="str">
        <f t="shared" ca="1" si="7"/>
        <v>New York</v>
      </c>
      <c r="J9" s="58"/>
      <c r="K9" s="57"/>
      <c r="L9" s="57"/>
      <c r="M9" s="57"/>
      <c r="N9" s="57"/>
      <c r="O9" s="57"/>
      <c r="P9" s="57"/>
      <c r="Q9" s="57"/>
      <c r="R9" s="57"/>
      <c r="S9" s="57"/>
      <c r="T9" s="57"/>
      <c r="U9" s="57"/>
      <c r="V9" s="57"/>
      <c r="W9" s="57"/>
      <c r="AA9" s="4"/>
      <c r="AB9" s="4"/>
      <c r="AC9" s="4">
        <v>7</v>
      </c>
      <c r="AD9" s="4">
        <v>0.1</v>
      </c>
      <c r="AE9" s="4">
        <f>AE8+AD8</f>
        <v>0.44999999999999996</v>
      </c>
      <c r="AF9" s="4"/>
      <c r="AG9" s="4"/>
      <c r="AH9" s="11"/>
      <c r="AI9" s="11"/>
      <c r="AJ9" s="11"/>
      <c r="AK9" s="11"/>
    </row>
    <row r="10" spans="1:37" x14ac:dyDescent="0.2">
      <c r="A10" s="1">
        <f t="shared" ca="1" si="0"/>
        <v>269302</v>
      </c>
      <c r="B10" s="2">
        <f t="shared" ca="1" si="1"/>
        <v>4870.8599999999997</v>
      </c>
      <c r="C10" s="1">
        <f t="shared" ca="1" si="2"/>
        <v>41</v>
      </c>
      <c r="D10" s="1" t="str">
        <f t="shared" ca="1" si="3"/>
        <v>Male</v>
      </c>
      <c r="E10" s="1" t="str">
        <f t="shared" ca="1" si="4"/>
        <v>No</v>
      </c>
      <c r="F10" s="1" t="str">
        <f t="shared" ca="1" si="5"/>
        <v>Bad</v>
      </c>
      <c r="G10" s="17">
        <f t="shared" ca="1" si="6"/>
        <v>0.84389958542160182</v>
      </c>
      <c r="H10" s="12" t="str">
        <f t="shared" ca="1" si="7"/>
        <v>New York</v>
      </c>
      <c r="J10" s="58"/>
      <c r="K10" s="57"/>
      <c r="L10" s="57"/>
      <c r="M10" s="57"/>
      <c r="N10" s="57"/>
      <c r="O10" s="57"/>
      <c r="P10" s="57"/>
      <c r="Q10" s="57"/>
      <c r="R10" s="57"/>
      <c r="S10" s="57"/>
      <c r="T10" s="57"/>
      <c r="U10" s="57"/>
      <c r="V10" s="57"/>
      <c r="W10" s="57"/>
      <c r="AA10" s="4"/>
      <c r="AB10" s="4"/>
      <c r="AC10" s="4">
        <v>8</v>
      </c>
      <c r="AD10" s="4">
        <v>0.1</v>
      </c>
      <c r="AE10" s="4">
        <f t="shared" ref="AE10:AE23" si="8">AE9+AD9</f>
        <v>0.54999999999999993</v>
      </c>
      <c r="AF10" s="4"/>
      <c r="AG10" s="4"/>
      <c r="AH10" s="11"/>
      <c r="AI10" s="11"/>
      <c r="AJ10" s="11"/>
      <c r="AK10" s="11"/>
    </row>
    <row r="11" spans="1:37" ht="17" thickBot="1" x14ac:dyDescent="0.25">
      <c r="A11" s="1">
        <f t="shared" ca="1" si="0"/>
        <v>871650</v>
      </c>
      <c r="B11" s="2">
        <f t="shared" ca="1" si="1"/>
        <v>2398.15</v>
      </c>
      <c r="C11" s="1">
        <f t="shared" ca="1" si="2"/>
        <v>34</v>
      </c>
      <c r="D11" s="1" t="str">
        <f t="shared" ca="1" si="3"/>
        <v>Female</v>
      </c>
      <c r="E11" s="1" t="str">
        <f t="shared" ca="1" si="4"/>
        <v>No</v>
      </c>
      <c r="F11" s="1" t="str">
        <f t="shared" ca="1" si="5"/>
        <v>Good</v>
      </c>
      <c r="G11" s="17">
        <f t="shared" ca="1" si="6"/>
        <v>7.5082726349299511</v>
      </c>
      <c r="H11" s="12" t="str">
        <f t="shared" ca="1" si="7"/>
        <v>Pittsburgh</v>
      </c>
      <c r="AA11" s="4"/>
      <c r="AB11" s="4"/>
      <c r="AC11" s="4">
        <v>9</v>
      </c>
      <c r="AD11" s="4">
        <v>0.1</v>
      </c>
      <c r="AE11" s="4">
        <f t="shared" si="8"/>
        <v>0.64999999999999991</v>
      </c>
      <c r="AF11" s="4"/>
      <c r="AG11" s="4"/>
      <c r="AH11" s="11"/>
      <c r="AI11" s="11"/>
      <c r="AJ11" s="11"/>
      <c r="AK11" s="11"/>
    </row>
    <row r="12" spans="1:37" x14ac:dyDescent="0.2">
      <c r="A12" s="1">
        <f t="shared" ca="1" si="0"/>
        <v>821938</v>
      </c>
      <c r="B12" s="2">
        <f t="shared" ca="1" si="1"/>
        <v>1497.22</v>
      </c>
      <c r="C12" s="1">
        <f t="shared" ca="1" si="2"/>
        <v>24</v>
      </c>
      <c r="D12" s="1" t="str">
        <f t="shared" ca="1" si="3"/>
        <v>Male</v>
      </c>
      <c r="E12" s="1" t="str">
        <f t="shared" ca="1" si="4"/>
        <v>No</v>
      </c>
      <c r="F12" s="1" t="str">
        <f t="shared" ca="1" si="5"/>
        <v>Good</v>
      </c>
      <c r="G12" s="17">
        <f t="shared" ca="1" si="6"/>
        <v>4.63976597556361</v>
      </c>
      <c r="H12" s="12" t="str">
        <f t="shared" ca="1" si="7"/>
        <v>Pittsburgh</v>
      </c>
      <c r="I12" s="43" t="s">
        <v>64</v>
      </c>
      <c r="J12" s="110" t="s">
        <v>25</v>
      </c>
      <c r="K12" s="111"/>
      <c r="L12" s="111"/>
      <c r="M12" s="111"/>
      <c r="N12" s="111"/>
      <c r="O12" s="111"/>
      <c r="P12" s="24"/>
      <c r="Q12" s="112"/>
      <c r="R12" s="113"/>
      <c r="T12" s="33"/>
      <c r="U12" s="34"/>
      <c r="V12" s="51" t="s">
        <v>59</v>
      </c>
      <c r="W12" s="52"/>
      <c r="X12" s="52"/>
      <c r="Y12" s="52"/>
      <c r="Z12" s="52"/>
      <c r="AA12" s="53"/>
      <c r="AB12" s="44" t="s">
        <v>63</v>
      </c>
      <c r="AC12" s="4">
        <v>10</v>
      </c>
      <c r="AD12" s="4">
        <v>0.05</v>
      </c>
      <c r="AE12" s="4">
        <f t="shared" si="8"/>
        <v>0.74999999999999989</v>
      </c>
      <c r="AF12" s="4"/>
      <c r="AG12" s="4"/>
      <c r="AH12" s="11"/>
      <c r="AI12" s="11"/>
      <c r="AJ12" s="11"/>
      <c r="AK12" s="11"/>
    </row>
    <row r="13" spans="1:37" x14ac:dyDescent="0.2">
      <c r="A13" s="1">
        <f t="shared" ca="1" si="0"/>
        <v>819056</v>
      </c>
      <c r="B13" s="2">
        <f t="shared" ca="1" si="1"/>
        <v>2363.56</v>
      </c>
      <c r="C13" s="1">
        <f t="shared" ca="1" si="2"/>
        <v>46</v>
      </c>
      <c r="D13" s="1" t="str">
        <f t="shared" ca="1" si="3"/>
        <v>Male</v>
      </c>
      <c r="E13" s="1" t="str">
        <f t="shared" ca="1" si="4"/>
        <v>No</v>
      </c>
      <c r="F13" s="1" t="str">
        <f t="shared" ca="1" si="5"/>
        <v>Good</v>
      </c>
      <c r="G13" s="17">
        <f t="shared" ca="1" si="6"/>
        <v>3.1527064100782711</v>
      </c>
      <c r="H13" s="12" t="str">
        <f t="shared" ca="1" si="7"/>
        <v>New York</v>
      </c>
      <c r="I13" s="45"/>
      <c r="J13" s="60"/>
      <c r="K13" s="61"/>
      <c r="L13" s="61"/>
      <c r="M13" s="61"/>
      <c r="N13" s="61"/>
      <c r="O13" s="61"/>
      <c r="P13" s="5"/>
      <c r="Q13" s="64"/>
      <c r="R13" s="65"/>
      <c r="T13" s="27"/>
      <c r="U13" s="14"/>
      <c r="V13" s="13" t="s">
        <v>15</v>
      </c>
      <c r="W13" s="13" t="s">
        <v>16</v>
      </c>
      <c r="X13" s="13" t="s">
        <v>17</v>
      </c>
      <c r="Y13" s="13" t="s">
        <v>18</v>
      </c>
      <c r="Z13" s="13" t="s">
        <v>19</v>
      </c>
      <c r="AA13" s="35" t="s">
        <v>20</v>
      </c>
      <c r="AB13" s="44"/>
      <c r="AC13" s="4">
        <v>11</v>
      </c>
      <c r="AD13" s="4">
        <v>0.05</v>
      </c>
      <c r="AE13" s="4">
        <f t="shared" si="8"/>
        <v>0.79999999999999993</v>
      </c>
      <c r="AF13" s="4"/>
      <c r="AG13" s="4"/>
      <c r="AH13" s="11"/>
      <c r="AI13" s="11"/>
      <c r="AJ13" s="11"/>
      <c r="AK13" s="11"/>
    </row>
    <row r="14" spans="1:37" x14ac:dyDescent="0.2">
      <c r="A14" s="1">
        <f t="shared" ca="1" si="0"/>
        <v>291882</v>
      </c>
      <c r="B14" s="2">
        <f t="shared" ca="1" si="1"/>
        <v>8719.49</v>
      </c>
      <c r="C14" s="1">
        <f t="shared" ca="1" si="2"/>
        <v>61</v>
      </c>
      <c r="D14" s="1" t="str">
        <f t="shared" ca="1" si="3"/>
        <v>Male</v>
      </c>
      <c r="E14" s="1" t="str">
        <f t="shared" ca="1" si="4"/>
        <v>No</v>
      </c>
      <c r="F14" s="1" t="str">
        <f t="shared" ca="1" si="5"/>
        <v>Bad</v>
      </c>
      <c r="G14" s="17">
        <f t="shared" ca="1" si="6"/>
        <v>4.5851622245688066</v>
      </c>
      <c r="H14" s="12" t="str">
        <f t="shared" ca="1" si="7"/>
        <v>Pittsburgh</v>
      </c>
      <c r="I14" s="45"/>
      <c r="J14" s="25"/>
      <c r="K14" s="16"/>
      <c r="L14" s="16"/>
      <c r="M14" s="16"/>
      <c r="N14" s="16"/>
      <c r="O14" s="16"/>
      <c r="P14" s="5"/>
      <c r="Q14" s="7"/>
      <c r="R14" s="26"/>
      <c r="T14" s="59" t="s">
        <v>22</v>
      </c>
      <c r="U14" s="23" t="s">
        <v>6</v>
      </c>
      <c r="V14" s="21"/>
      <c r="W14" s="21"/>
      <c r="X14" s="21"/>
      <c r="Y14" s="21"/>
      <c r="Z14" s="21"/>
      <c r="AA14" s="36"/>
      <c r="AB14" s="44"/>
      <c r="AC14" s="4">
        <v>12</v>
      </c>
      <c r="AD14" s="4">
        <v>0.05</v>
      </c>
      <c r="AE14" s="4">
        <f t="shared" si="8"/>
        <v>0.85</v>
      </c>
      <c r="AF14" s="4"/>
      <c r="AG14" s="4"/>
      <c r="AH14" s="11"/>
      <c r="AI14" s="11"/>
      <c r="AJ14" s="11"/>
      <c r="AK14" s="11"/>
    </row>
    <row r="15" spans="1:37" x14ac:dyDescent="0.2">
      <c r="A15" s="1">
        <f t="shared" ca="1" si="0"/>
        <v>516620</v>
      </c>
      <c r="B15" s="2">
        <f t="shared" ca="1" si="1"/>
        <v>9420.56</v>
      </c>
      <c r="C15" s="1">
        <f t="shared" ca="1" si="2"/>
        <v>62</v>
      </c>
      <c r="D15" s="1" t="str">
        <f t="shared" ca="1" si="3"/>
        <v>Female</v>
      </c>
      <c r="E15" s="1" t="str">
        <f t="shared" ca="1" si="4"/>
        <v>No</v>
      </c>
      <c r="F15" s="1" t="str">
        <f t="shared" ca="1" si="5"/>
        <v>Bad</v>
      </c>
      <c r="G15" s="17">
        <f t="shared" ca="1" si="6"/>
        <v>4.341414034322586</v>
      </c>
      <c r="H15" s="12" t="str">
        <f t="shared" ca="1" si="7"/>
        <v>Pittsburgh</v>
      </c>
      <c r="I15" s="45"/>
      <c r="J15" s="60" t="s">
        <v>51</v>
      </c>
      <c r="K15" s="61"/>
      <c r="L15" s="61"/>
      <c r="M15" s="61"/>
      <c r="N15" s="61"/>
      <c r="O15" s="61"/>
      <c r="P15" s="5"/>
      <c r="Q15" s="62"/>
      <c r="R15" s="63"/>
      <c r="T15" s="59"/>
      <c r="U15" s="23" t="s">
        <v>7</v>
      </c>
      <c r="V15" s="21"/>
      <c r="W15" s="21"/>
      <c r="X15" s="21"/>
      <c r="Y15" s="21"/>
      <c r="Z15" s="21"/>
      <c r="AA15" s="36"/>
      <c r="AB15" s="44"/>
      <c r="AC15" s="4">
        <v>13</v>
      </c>
      <c r="AD15" s="4">
        <v>2.5000000000000001E-2</v>
      </c>
      <c r="AE15" s="4">
        <f t="shared" si="8"/>
        <v>0.9</v>
      </c>
      <c r="AF15" s="4"/>
      <c r="AG15" s="4"/>
      <c r="AH15" s="11"/>
      <c r="AI15" s="11"/>
      <c r="AJ15" s="11"/>
      <c r="AK15" s="11"/>
    </row>
    <row r="16" spans="1:37" x14ac:dyDescent="0.2">
      <c r="A16" s="1">
        <f t="shared" ca="1" si="0"/>
        <v>459609</v>
      </c>
      <c r="B16" s="2">
        <f t="shared" ca="1" si="1"/>
        <v>3296.48</v>
      </c>
      <c r="C16" s="1">
        <f t="shared" ca="1" si="2"/>
        <v>35</v>
      </c>
      <c r="D16" s="1" t="str">
        <f t="shared" ca="1" si="3"/>
        <v>Male</v>
      </c>
      <c r="E16" s="1" t="str">
        <f t="shared" ca="1" si="4"/>
        <v>No</v>
      </c>
      <c r="F16" s="1" t="str">
        <f t="shared" ca="1" si="5"/>
        <v>Bad</v>
      </c>
      <c r="G16" s="17">
        <f t="shared" ca="1" si="6"/>
        <v>3.0690016575340002</v>
      </c>
      <c r="H16" s="12" t="str">
        <f t="shared" ca="1" si="7"/>
        <v>Erie</v>
      </c>
      <c r="I16" s="45"/>
      <c r="J16" s="60"/>
      <c r="K16" s="61"/>
      <c r="L16" s="61"/>
      <c r="M16" s="61"/>
      <c r="N16" s="61"/>
      <c r="O16" s="61"/>
      <c r="P16" s="5"/>
      <c r="Q16" s="64"/>
      <c r="R16" s="65"/>
      <c r="T16" s="37"/>
      <c r="U16" s="38"/>
      <c r="V16" s="5"/>
      <c r="W16" s="5"/>
      <c r="X16" s="5"/>
      <c r="Y16" s="5"/>
      <c r="Z16" s="5"/>
      <c r="AA16" s="39"/>
      <c r="AB16" s="44" t="s">
        <v>63</v>
      </c>
      <c r="AC16" s="4">
        <v>14</v>
      </c>
      <c r="AD16" s="4">
        <v>0.01</v>
      </c>
      <c r="AE16" s="4">
        <f t="shared" si="8"/>
        <v>0.92500000000000004</v>
      </c>
      <c r="AF16" s="4"/>
      <c r="AG16" s="4"/>
      <c r="AH16" s="11"/>
      <c r="AI16" s="11"/>
      <c r="AJ16" s="11"/>
      <c r="AK16" s="11"/>
    </row>
    <row r="17" spans="1:37" x14ac:dyDescent="0.2">
      <c r="A17" s="1">
        <f t="shared" ca="1" si="0"/>
        <v>734717</v>
      </c>
      <c r="B17" s="2">
        <f t="shared" ca="1" si="1"/>
        <v>8445.9</v>
      </c>
      <c r="C17" s="1">
        <f t="shared" ca="1" si="2"/>
        <v>65</v>
      </c>
      <c r="D17" s="1" t="str">
        <f t="shared" ca="1" si="3"/>
        <v>Male</v>
      </c>
      <c r="E17" s="1" t="str">
        <f t="shared" ca="1" si="4"/>
        <v>No</v>
      </c>
      <c r="F17" s="1" t="str">
        <f t="shared" ca="1" si="5"/>
        <v>Bad</v>
      </c>
      <c r="G17" s="17">
        <f t="shared" ca="1" si="6"/>
        <v>10.183008202482924</v>
      </c>
      <c r="H17" s="12" t="str">
        <f t="shared" ca="1" si="7"/>
        <v>Erie</v>
      </c>
      <c r="I17" s="43"/>
      <c r="J17" s="25"/>
      <c r="K17" s="16"/>
      <c r="L17" s="16"/>
      <c r="M17" s="16"/>
      <c r="N17" s="16"/>
      <c r="O17" s="16"/>
      <c r="P17" s="5"/>
      <c r="Q17" s="7"/>
      <c r="R17" s="26"/>
      <c r="T17" s="37"/>
      <c r="U17" s="22"/>
      <c r="V17" s="54" t="s">
        <v>60</v>
      </c>
      <c r="W17" s="55"/>
      <c r="X17" s="55"/>
      <c r="Y17" s="55"/>
      <c r="Z17" s="55"/>
      <c r="AA17" s="56"/>
      <c r="AB17" s="44"/>
      <c r="AC17" s="4">
        <v>15</v>
      </c>
      <c r="AD17" s="4">
        <v>0.01</v>
      </c>
      <c r="AE17" s="4">
        <f t="shared" si="8"/>
        <v>0.93500000000000005</v>
      </c>
      <c r="AF17" s="4"/>
      <c r="AG17" s="4"/>
      <c r="AH17" s="11"/>
      <c r="AI17" s="11"/>
      <c r="AJ17" s="11"/>
      <c r="AK17" s="11"/>
    </row>
    <row r="18" spans="1:37" x14ac:dyDescent="0.2">
      <c r="A18" s="1">
        <f t="shared" ca="1" si="0"/>
        <v>754553</v>
      </c>
      <c r="B18" s="2">
        <f t="shared" ca="1" si="1"/>
        <v>2523.11</v>
      </c>
      <c r="C18" s="1">
        <f t="shared" ca="1" si="2"/>
        <v>45</v>
      </c>
      <c r="D18" s="1" t="str">
        <f t="shared" ca="1" si="3"/>
        <v>Female</v>
      </c>
      <c r="E18" s="1" t="str">
        <f t="shared" ca="1" si="4"/>
        <v>No</v>
      </c>
      <c r="F18" s="1" t="str">
        <f t="shared" ca="1" si="5"/>
        <v>Bad</v>
      </c>
      <c r="G18" s="17">
        <f t="shared" ca="1" si="6"/>
        <v>13.188621319430299</v>
      </c>
      <c r="H18" s="12" t="str">
        <f t="shared" ca="1" si="7"/>
        <v>Erie</v>
      </c>
      <c r="I18" s="43" t="s">
        <v>64</v>
      </c>
      <c r="J18" s="60" t="s">
        <v>52</v>
      </c>
      <c r="K18" s="61"/>
      <c r="L18" s="61"/>
      <c r="M18" s="61"/>
      <c r="N18" s="61"/>
      <c r="O18" s="61"/>
      <c r="P18" s="5"/>
      <c r="Q18" s="62"/>
      <c r="R18" s="63"/>
      <c r="T18" s="37"/>
      <c r="U18" s="22"/>
      <c r="V18" s="13" t="s">
        <v>15</v>
      </c>
      <c r="W18" s="13" t="s">
        <v>16</v>
      </c>
      <c r="X18" s="13" t="s">
        <v>17</v>
      </c>
      <c r="Y18" s="13" t="s">
        <v>18</v>
      </c>
      <c r="Z18" s="13" t="s">
        <v>19</v>
      </c>
      <c r="AA18" s="35" t="s">
        <v>20</v>
      </c>
      <c r="AB18" s="44"/>
      <c r="AC18" s="4">
        <v>16</v>
      </c>
      <c r="AD18" s="4">
        <v>0.01</v>
      </c>
      <c r="AE18" s="4">
        <f t="shared" si="8"/>
        <v>0.94500000000000006</v>
      </c>
      <c r="AF18" s="4"/>
      <c r="AG18" s="4"/>
      <c r="AH18" s="11"/>
      <c r="AI18" s="11"/>
      <c r="AJ18" s="11"/>
      <c r="AK18" s="11"/>
    </row>
    <row r="19" spans="1:37" x14ac:dyDescent="0.2">
      <c r="A19" s="1">
        <f t="shared" ca="1" si="0"/>
        <v>173704</v>
      </c>
      <c r="B19" s="2">
        <f t="shared" ca="1" si="1"/>
        <v>17473.150000000001</v>
      </c>
      <c r="C19" s="1">
        <f t="shared" ca="1" si="2"/>
        <v>36</v>
      </c>
      <c r="D19" s="1" t="str">
        <f t="shared" ca="1" si="3"/>
        <v>Male</v>
      </c>
      <c r="E19" s="1" t="str">
        <f t="shared" ca="1" si="4"/>
        <v>Yes</v>
      </c>
      <c r="F19" s="1" t="str">
        <f t="shared" ca="1" si="5"/>
        <v>Good</v>
      </c>
      <c r="G19" s="17">
        <f t="shared" ca="1" si="6"/>
        <v>5.7097492953804059</v>
      </c>
      <c r="H19" s="12" t="str">
        <f t="shared" ca="1" si="7"/>
        <v>Philadelphia</v>
      </c>
      <c r="I19" s="45"/>
      <c r="J19" s="60"/>
      <c r="K19" s="61"/>
      <c r="L19" s="61"/>
      <c r="M19" s="61"/>
      <c r="N19" s="61"/>
      <c r="O19" s="61"/>
      <c r="P19" s="5"/>
      <c r="Q19" s="64"/>
      <c r="R19" s="65"/>
      <c r="T19" s="59" t="s">
        <v>3</v>
      </c>
      <c r="U19" s="23" t="s">
        <v>23</v>
      </c>
      <c r="V19" s="21"/>
      <c r="W19" s="21"/>
      <c r="X19" s="21"/>
      <c r="Y19" s="21"/>
      <c r="Z19" s="21"/>
      <c r="AA19" s="36"/>
      <c r="AB19" s="44"/>
      <c r="AC19" s="4">
        <v>17</v>
      </c>
      <c r="AD19" s="4">
        <v>0.01</v>
      </c>
      <c r="AE19" s="4">
        <f t="shared" si="8"/>
        <v>0.95500000000000007</v>
      </c>
      <c r="AF19" s="4"/>
      <c r="AG19" s="4"/>
      <c r="AH19" s="11"/>
      <c r="AI19" s="11"/>
      <c r="AJ19" s="11"/>
      <c r="AK19" s="11"/>
    </row>
    <row r="20" spans="1:37" x14ac:dyDescent="0.2">
      <c r="A20" s="1">
        <f t="shared" ca="1" si="0"/>
        <v>812982</v>
      </c>
      <c r="B20" s="2">
        <f t="shared" ca="1" si="1"/>
        <v>2829.5</v>
      </c>
      <c r="C20" s="1">
        <f t="shared" ca="1" si="2"/>
        <v>36</v>
      </c>
      <c r="D20" s="1" t="str">
        <f t="shared" ca="1" si="3"/>
        <v>Female</v>
      </c>
      <c r="E20" s="1" t="str">
        <f t="shared" ca="1" si="4"/>
        <v>No</v>
      </c>
      <c r="F20" s="1" t="str">
        <f t="shared" ca="1" si="5"/>
        <v>Bad</v>
      </c>
      <c r="G20" s="17">
        <f t="shared" ca="1" si="6"/>
        <v>4.1928686231335313</v>
      </c>
      <c r="H20" s="12" t="str">
        <f t="shared" ca="1" si="7"/>
        <v>Philadelphia</v>
      </c>
      <c r="I20" s="45"/>
      <c r="J20" s="25"/>
      <c r="K20" s="16"/>
      <c r="L20" s="16"/>
      <c r="M20" s="16"/>
      <c r="N20" s="16"/>
      <c r="O20" s="16"/>
      <c r="P20" s="5"/>
      <c r="Q20" s="7"/>
      <c r="R20" s="26"/>
      <c r="T20" s="59"/>
      <c r="U20" s="23" t="s">
        <v>21</v>
      </c>
      <c r="V20" s="21"/>
      <c r="W20" s="21"/>
      <c r="X20" s="21"/>
      <c r="Y20" s="21"/>
      <c r="Z20" s="21"/>
      <c r="AA20" s="36"/>
      <c r="AB20" s="44" t="s">
        <v>63</v>
      </c>
      <c r="AC20" s="4">
        <v>18</v>
      </c>
      <c r="AD20" s="4">
        <v>0.01</v>
      </c>
      <c r="AE20" s="4">
        <f t="shared" si="8"/>
        <v>0.96500000000000008</v>
      </c>
      <c r="AF20" s="4"/>
      <c r="AG20" s="4"/>
      <c r="AH20" s="11"/>
      <c r="AI20" s="11"/>
      <c r="AJ20" s="11"/>
      <c r="AK20" s="11"/>
    </row>
    <row r="21" spans="1:37" x14ac:dyDescent="0.2">
      <c r="A21" s="1">
        <f t="shared" ca="1" si="0"/>
        <v>893268</v>
      </c>
      <c r="B21" s="2">
        <f t="shared" ca="1" si="1"/>
        <v>9583.61</v>
      </c>
      <c r="C21" s="1">
        <f t="shared" ca="1" si="2"/>
        <v>67</v>
      </c>
      <c r="D21" s="1" t="str">
        <f t="shared" ca="1" si="3"/>
        <v>Female</v>
      </c>
      <c r="E21" s="1" t="str">
        <f t="shared" ca="1" si="4"/>
        <v>No</v>
      </c>
      <c r="F21" s="1" t="str">
        <f t="shared" ca="1" si="5"/>
        <v>Good</v>
      </c>
      <c r="G21" s="17">
        <f t="shared" ca="1" si="6"/>
        <v>1.4863896746766576</v>
      </c>
      <c r="H21" s="12" t="str">
        <f t="shared" ca="1" si="7"/>
        <v>Philadelphia</v>
      </c>
      <c r="I21" s="45"/>
      <c r="J21" s="60" t="s">
        <v>26</v>
      </c>
      <c r="K21" s="61"/>
      <c r="L21" s="61"/>
      <c r="M21" s="61"/>
      <c r="N21" s="61"/>
      <c r="O21" s="61"/>
      <c r="P21" s="5"/>
      <c r="Q21" s="62"/>
      <c r="R21" s="63"/>
      <c r="T21" s="37"/>
      <c r="U21" s="38"/>
      <c r="V21" s="5"/>
      <c r="W21" s="5"/>
      <c r="X21" s="5"/>
      <c r="Y21" s="5"/>
      <c r="Z21" s="5"/>
      <c r="AA21" s="39"/>
      <c r="AB21" s="44"/>
      <c r="AC21" s="4">
        <v>19</v>
      </c>
      <c r="AD21" s="4">
        <v>0.01</v>
      </c>
      <c r="AE21" s="4">
        <f t="shared" si="8"/>
        <v>0.97500000000000009</v>
      </c>
      <c r="AF21" s="4"/>
      <c r="AG21" s="4"/>
      <c r="AH21" s="11"/>
      <c r="AI21" s="11"/>
      <c r="AJ21" s="11"/>
      <c r="AK21" s="11"/>
    </row>
    <row r="22" spans="1:37" x14ac:dyDescent="0.2">
      <c r="A22" s="1">
        <f t="shared" ca="1" si="0"/>
        <v>882058</v>
      </c>
      <c r="B22" s="2">
        <f t="shared" ca="1" si="1"/>
        <v>31370.59</v>
      </c>
      <c r="C22" s="1">
        <f t="shared" ca="1" si="2"/>
        <v>66</v>
      </c>
      <c r="D22" s="1" t="str">
        <f t="shared" ca="1" si="3"/>
        <v>Female</v>
      </c>
      <c r="E22" s="1" t="str">
        <f t="shared" ca="1" si="4"/>
        <v>Yes</v>
      </c>
      <c r="F22" s="1" t="str">
        <f t="shared" ca="1" si="5"/>
        <v>Bad</v>
      </c>
      <c r="G22" s="17">
        <f t="shared" ca="1" si="6"/>
        <v>4.6244308561133192</v>
      </c>
      <c r="H22" s="12" t="str">
        <f t="shared" ca="1" si="7"/>
        <v>State College</v>
      </c>
      <c r="I22" s="43"/>
      <c r="J22" s="60"/>
      <c r="K22" s="61"/>
      <c r="L22" s="61"/>
      <c r="M22" s="61"/>
      <c r="N22" s="61"/>
      <c r="O22" s="61"/>
      <c r="P22" s="5"/>
      <c r="Q22" s="64"/>
      <c r="R22" s="65"/>
      <c r="T22" s="37"/>
      <c r="U22" s="22"/>
      <c r="V22" s="54" t="s">
        <v>24</v>
      </c>
      <c r="W22" s="55"/>
      <c r="X22" s="55"/>
      <c r="Y22" s="55"/>
      <c r="Z22" s="55"/>
      <c r="AA22" s="56"/>
      <c r="AB22" s="44"/>
      <c r="AC22" s="4">
        <v>20</v>
      </c>
      <c r="AD22" s="4">
        <v>0.01</v>
      </c>
      <c r="AE22" s="4">
        <f t="shared" si="8"/>
        <v>0.9850000000000001</v>
      </c>
      <c r="AF22" s="4"/>
      <c r="AG22" s="4"/>
    </row>
    <row r="23" spans="1:37" ht="16" customHeight="1" x14ac:dyDescent="0.2">
      <c r="A23" s="1">
        <f t="shared" ca="1" si="0"/>
        <v>362506</v>
      </c>
      <c r="B23" s="2">
        <f t="shared" ca="1" si="1"/>
        <v>4551.51</v>
      </c>
      <c r="C23" s="1">
        <f t="shared" ca="1" si="2"/>
        <v>44</v>
      </c>
      <c r="D23" s="1" t="str">
        <f t="shared" ca="1" si="3"/>
        <v>Female</v>
      </c>
      <c r="E23" s="1" t="str">
        <f t="shared" ca="1" si="4"/>
        <v>No</v>
      </c>
      <c r="F23" s="1" t="str">
        <f t="shared" ca="1" si="5"/>
        <v>Good</v>
      </c>
      <c r="G23" s="17">
        <f t="shared" ca="1" si="6"/>
        <v>0.22470950329955874</v>
      </c>
      <c r="H23" s="12" t="str">
        <f t="shared" ca="1" si="7"/>
        <v>Philadelphia</v>
      </c>
      <c r="I23" s="45"/>
      <c r="J23" s="25"/>
      <c r="K23" s="16"/>
      <c r="L23" s="16"/>
      <c r="M23" s="16"/>
      <c r="N23" s="16"/>
      <c r="O23" s="16"/>
      <c r="P23" s="5"/>
      <c r="Q23" s="7"/>
      <c r="R23" s="26"/>
      <c r="T23" s="37"/>
      <c r="U23" s="22"/>
      <c r="V23" s="13" t="s">
        <v>15</v>
      </c>
      <c r="W23" s="13" t="s">
        <v>16</v>
      </c>
      <c r="X23" s="13" t="s">
        <v>17</v>
      </c>
      <c r="Y23" s="13" t="s">
        <v>18</v>
      </c>
      <c r="Z23" s="13" t="s">
        <v>19</v>
      </c>
      <c r="AA23" s="35" t="s">
        <v>20</v>
      </c>
      <c r="AB23" s="44"/>
      <c r="AC23" s="4">
        <v>21</v>
      </c>
      <c r="AD23" s="4">
        <v>5.0000000000000001E-3</v>
      </c>
      <c r="AE23" s="4">
        <f t="shared" si="8"/>
        <v>0.99500000000000011</v>
      </c>
      <c r="AF23" s="4"/>
    </row>
    <row r="24" spans="1:37" ht="16" customHeight="1" x14ac:dyDescent="0.2">
      <c r="A24" s="1">
        <f t="shared" ca="1" si="0"/>
        <v>570418</v>
      </c>
      <c r="B24" s="2">
        <f t="shared" ca="1" si="1"/>
        <v>4889.96</v>
      </c>
      <c r="C24" s="1">
        <f t="shared" ca="1" si="2"/>
        <v>48</v>
      </c>
      <c r="D24" s="1" t="str">
        <f t="shared" ca="1" si="3"/>
        <v>Female</v>
      </c>
      <c r="E24" s="1" t="str">
        <f t="shared" ca="1" si="4"/>
        <v>No</v>
      </c>
      <c r="F24" s="1" t="str">
        <f t="shared" ca="1" si="5"/>
        <v>Bad</v>
      </c>
      <c r="G24" s="17">
        <f t="shared" ca="1" si="6"/>
        <v>0.75036284752366622</v>
      </c>
      <c r="H24" s="12" t="str">
        <f t="shared" ca="1" si="7"/>
        <v>State College</v>
      </c>
      <c r="I24" s="43" t="s">
        <v>64</v>
      </c>
      <c r="J24" s="60" t="s">
        <v>53</v>
      </c>
      <c r="K24" s="61"/>
      <c r="L24" s="61"/>
      <c r="M24" s="61"/>
      <c r="N24" s="61"/>
      <c r="O24" s="61"/>
      <c r="P24" s="5"/>
      <c r="Q24" s="62"/>
      <c r="R24" s="63"/>
      <c r="T24" s="59" t="s">
        <v>46</v>
      </c>
      <c r="U24" s="23" t="s">
        <v>47</v>
      </c>
      <c r="V24" s="21"/>
      <c r="W24" s="21"/>
      <c r="X24" s="21"/>
      <c r="Y24" s="21"/>
      <c r="Z24" s="21"/>
      <c r="AA24" s="36"/>
      <c r="AB24" s="44" t="s">
        <v>63</v>
      </c>
      <c r="AC24" s="4"/>
      <c r="AD24" s="4"/>
      <c r="AE24" s="4"/>
      <c r="AF24" s="4"/>
    </row>
    <row r="25" spans="1:37" ht="17" thickBot="1" x14ac:dyDescent="0.25">
      <c r="A25" s="1">
        <f t="shared" ca="1" si="0"/>
        <v>856554</v>
      </c>
      <c r="B25" s="2">
        <f t="shared" ca="1" si="1"/>
        <v>19147.509999999998</v>
      </c>
      <c r="C25" s="1">
        <f t="shared" ca="1" si="2"/>
        <v>47</v>
      </c>
      <c r="D25" s="1" t="str">
        <f t="shared" ca="1" si="3"/>
        <v>Male</v>
      </c>
      <c r="E25" s="1" t="str">
        <f t="shared" ca="1" si="4"/>
        <v>Yes</v>
      </c>
      <c r="F25" s="1" t="str">
        <f t="shared" ca="1" si="5"/>
        <v>Bad</v>
      </c>
      <c r="G25" s="17">
        <f t="shared" ca="1" si="6"/>
        <v>13.792061166010477</v>
      </c>
      <c r="H25" s="12" t="str">
        <f t="shared" ca="1" si="7"/>
        <v>Philadelphia</v>
      </c>
      <c r="I25" s="45"/>
      <c r="J25" s="60"/>
      <c r="K25" s="61"/>
      <c r="L25" s="61"/>
      <c r="M25" s="61"/>
      <c r="N25" s="61"/>
      <c r="O25" s="61"/>
      <c r="P25" s="5"/>
      <c r="Q25" s="64"/>
      <c r="R25" s="65"/>
      <c r="T25" s="104"/>
      <c r="U25" s="40" t="s">
        <v>45</v>
      </c>
      <c r="V25" s="41"/>
      <c r="W25" s="41"/>
      <c r="X25" s="41"/>
      <c r="Y25" s="41"/>
      <c r="Z25" s="41"/>
      <c r="AA25" s="42"/>
      <c r="AB25" s="44"/>
    </row>
    <row r="26" spans="1:37" ht="16" customHeight="1" x14ac:dyDescent="0.2">
      <c r="A26" s="1">
        <f t="shared" ca="1" si="0"/>
        <v>364564</v>
      </c>
      <c r="B26" s="2">
        <f t="shared" ca="1" si="1"/>
        <v>1796.01</v>
      </c>
      <c r="C26" s="1">
        <f t="shared" ca="1" si="2"/>
        <v>50</v>
      </c>
      <c r="D26" s="1" t="str">
        <f t="shared" ca="1" si="3"/>
        <v>Female</v>
      </c>
      <c r="E26" s="1" t="str">
        <f t="shared" ca="1" si="4"/>
        <v>No</v>
      </c>
      <c r="F26" s="1" t="str">
        <f t="shared" ca="1" si="5"/>
        <v>Good</v>
      </c>
      <c r="G26" s="17">
        <f t="shared" ca="1" si="6"/>
        <v>4.0437319677639865</v>
      </c>
      <c r="H26" s="12" t="str">
        <f t="shared" ca="1" si="7"/>
        <v>Pittsburgh</v>
      </c>
      <c r="I26" s="45"/>
      <c r="J26" s="25"/>
      <c r="K26" s="16"/>
      <c r="L26" s="16"/>
      <c r="M26" s="16"/>
      <c r="N26" s="16"/>
      <c r="O26" s="16"/>
      <c r="P26" s="5"/>
      <c r="Q26" s="7"/>
      <c r="R26" s="26"/>
    </row>
    <row r="27" spans="1:37" ht="16" customHeight="1" x14ac:dyDescent="0.2">
      <c r="A27" s="1">
        <f t="shared" ca="1" si="0"/>
        <v>841679</v>
      </c>
      <c r="B27" s="2">
        <f t="shared" ca="1" si="1"/>
        <v>4352.79</v>
      </c>
      <c r="C27" s="1">
        <f t="shared" ca="1" si="2"/>
        <v>51</v>
      </c>
      <c r="D27" s="1" t="str">
        <f t="shared" ca="1" si="3"/>
        <v>Female</v>
      </c>
      <c r="E27" s="1" t="str">
        <f t="shared" ca="1" si="4"/>
        <v>No</v>
      </c>
      <c r="F27" s="1" t="str">
        <f t="shared" ca="1" si="5"/>
        <v>Bad</v>
      </c>
      <c r="G27" s="17">
        <f t="shared" ca="1" si="6"/>
        <v>3.950096048668712</v>
      </c>
      <c r="H27" s="12" t="str">
        <f t="shared" ca="1" si="7"/>
        <v>New York</v>
      </c>
      <c r="I27" s="45"/>
      <c r="J27" s="74" t="s">
        <v>54</v>
      </c>
      <c r="K27" s="75"/>
      <c r="L27" s="75"/>
      <c r="M27" s="75"/>
      <c r="N27" s="76"/>
      <c r="O27" s="80">
        <v>4000</v>
      </c>
      <c r="P27" s="5"/>
      <c r="Q27" s="62"/>
      <c r="R27" s="63"/>
    </row>
    <row r="28" spans="1:37" ht="17" thickBot="1" x14ac:dyDescent="0.25">
      <c r="A28" s="1">
        <f t="shared" ca="1" si="0"/>
        <v>987341</v>
      </c>
      <c r="B28" s="2">
        <f t="shared" ca="1" si="1"/>
        <v>885.78</v>
      </c>
      <c r="C28" s="1">
        <f t="shared" ca="1" si="2"/>
        <v>29</v>
      </c>
      <c r="D28" s="1" t="str">
        <f t="shared" ca="1" si="3"/>
        <v>Female</v>
      </c>
      <c r="E28" s="1" t="str">
        <f t="shared" ca="1" si="4"/>
        <v>No</v>
      </c>
      <c r="F28" s="1" t="str">
        <f t="shared" ca="1" si="5"/>
        <v>Good</v>
      </c>
      <c r="G28" s="17">
        <f t="shared" ca="1" si="6"/>
        <v>4.4436661236817878</v>
      </c>
      <c r="H28" s="12" t="str">
        <f t="shared" ca="1" si="7"/>
        <v>Erie</v>
      </c>
      <c r="I28" s="45"/>
      <c r="J28" s="77"/>
      <c r="K28" s="78"/>
      <c r="L28" s="78"/>
      <c r="M28" s="78"/>
      <c r="N28" s="79"/>
      <c r="O28" s="81"/>
      <c r="P28" s="5"/>
      <c r="Q28" s="64"/>
      <c r="R28" s="65"/>
    </row>
    <row r="29" spans="1:37" x14ac:dyDescent="0.2">
      <c r="A29" s="1">
        <f t="shared" ca="1" si="0"/>
        <v>805325</v>
      </c>
      <c r="B29" s="2">
        <f t="shared" ca="1" si="1"/>
        <v>20852.61</v>
      </c>
      <c r="C29" s="1">
        <f t="shared" ca="1" si="2"/>
        <v>40</v>
      </c>
      <c r="D29" s="1" t="str">
        <f t="shared" ca="1" si="3"/>
        <v>Male</v>
      </c>
      <c r="E29" s="1" t="str">
        <f t="shared" ca="1" si="4"/>
        <v>Yes</v>
      </c>
      <c r="F29" s="1" t="str">
        <f t="shared" ca="1" si="5"/>
        <v>Good</v>
      </c>
      <c r="G29" s="17">
        <f t="shared" ca="1" si="6"/>
        <v>9.3821878164917347</v>
      </c>
      <c r="H29" s="12" t="str">
        <f t="shared" ca="1" si="7"/>
        <v>Philadelphia</v>
      </c>
      <c r="I29" s="43"/>
      <c r="J29" s="25"/>
      <c r="K29" s="16"/>
      <c r="L29" s="16"/>
      <c r="M29" s="16"/>
      <c r="N29" s="16"/>
      <c r="O29" s="16"/>
      <c r="P29" s="5"/>
      <c r="Q29" s="7"/>
      <c r="R29" s="26"/>
      <c r="T29" s="107" t="s">
        <v>12</v>
      </c>
      <c r="U29" s="108"/>
      <c r="V29" s="24" t="s">
        <v>69</v>
      </c>
      <c r="W29" s="66" t="s">
        <v>13</v>
      </c>
      <c r="X29" s="67"/>
      <c r="Y29" s="32" t="s">
        <v>65</v>
      </c>
    </row>
    <row r="30" spans="1:37" ht="16" customHeight="1" x14ac:dyDescent="0.2">
      <c r="A30" s="1">
        <f t="shared" ca="1" si="0"/>
        <v>472949</v>
      </c>
      <c r="B30" s="2">
        <f t="shared" ca="1" si="1"/>
        <v>9338.6200000000008</v>
      </c>
      <c r="C30" s="1">
        <f t="shared" ca="1" si="2"/>
        <v>62</v>
      </c>
      <c r="D30" s="1" t="str">
        <f t="shared" ca="1" si="3"/>
        <v>Female</v>
      </c>
      <c r="E30" s="1" t="str">
        <f t="shared" ca="1" si="4"/>
        <v>No</v>
      </c>
      <c r="F30" s="1" t="str">
        <f t="shared" ca="1" si="5"/>
        <v>Bad</v>
      </c>
      <c r="G30" s="17">
        <f t="shared" ca="1" si="6"/>
        <v>11.009671014029102</v>
      </c>
      <c r="H30" s="12" t="str">
        <f t="shared" ca="1" si="7"/>
        <v>Pittsburgh</v>
      </c>
      <c r="I30" s="43" t="s">
        <v>64</v>
      </c>
      <c r="J30" s="74" t="s">
        <v>44</v>
      </c>
      <c r="K30" s="75"/>
      <c r="L30" s="75"/>
      <c r="M30" s="75"/>
      <c r="N30" s="76"/>
      <c r="O30" s="80">
        <v>8500</v>
      </c>
      <c r="P30" s="5"/>
      <c r="Q30" s="62"/>
      <c r="R30" s="63"/>
      <c r="T30" s="105"/>
      <c r="U30" s="106"/>
      <c r="V30" s="5" t="s">
        <v>70</v>
      </c>
      <c r="W30" s="68"/>
      <c r="X30" s="69"/>
    </row>
    <row r="31" spans="1:37" ht="16" customHeight="1" x14ac:dyDescent="0.2">
      <c r="A31" s="1">
        <f t="shared" ca="1" si="0"/>
        <v>847080</v>
      </c>
      <c r="B31" s="2">
        <f t="shared" ca="1" si="1"/>
        <v>1172.58</v>
      </c>
      <c r="C31" s="1">
        <f t="shared" ca="1" si="2"/>
        <v>24</v>
      </c>
      <c r="D31" s="1" t="str">
        <f t="shared" ca="1" si="3"/>
        <v>Female</v>
      </c>
      <c r="E31" s="1" t="str">
        <f t="shared" ca="1" si="4"/>
        <v>No</v>
      </c>
      <c r="F31" s="1" t="str">
        <f t="shared" ca="1" si="5"/>
        <v>Bad</v>
      </c>
      <c r="G31" s="17">
        <f t="shared" ca="1" si="6"/>
        <v>4.4802170794614442</v>
      </c>
      <c r="H31" s="12" t="str">
        <f t="shared" ca="1" si="7"/>
        <v>Erie</v>
      </c>
      <c r="I31" s="45"/>
      <c r="J31" s="77"/>
      <c r="K31" s="78"/>
      <c r="L31" s="78"/>
      <c r="M31" s="78"/>
      <c r="N31" s="79"/>
      <c r="O31" s="81"/>
      <c r="P31" s="5"/>
      <c r="Q31" s="64"/>
      <c r="R31" s="65"/>
      <c r="T31" s="46">
        <f ca="1">A28</f>
        <v>987341</v>
      </c>
      <c r="U31" s="21"/>
      <c r="V31" s="5"/>
      <c r="W31" s="15">
        <f ca="1">B201</f>
        <v>10557.23</v>
      </c>
      <c r="X31" s="36"/>
    </row>
    <row r="32" spans="1:37" x14ac:dyDescent="0.2">
      <c r="A32" s="1">
        <f t="shared" ca="1" si="0"/>
        <v>423822</v>
      </c>
      <c r="B32" s="2">
        <f t="shared" ca="1" si="1"/>
        <v>47348.68</v>
      </c>
      <c r="C32" s="1">
        <f t="shared" ca="1" si="2"/>
        <v>42</v>
      </c>
      <c r="D32" s="1" t="str">
        <f t="shared" ca="1" si="3"/>
        <v>Female</v>
      </c>
      <c r="E32" s="1" t="str">
        <f t="shared" ca="1" si="4"/>
        <v>Yes</v>
      </c>
      <c r="F32" s="1" t="str">
        <f t="shared" ca="1" si="5"/>
        <v>Bad</v>
      </c>
      <c r="G32" s="17">
        <f t="shared" ca="1" si="6"/>
        <v>3.9313933332832005</v>
      </c>
      <c r="H32" s="12" t="str">
        <f t="shared" ca="1" si="7"/>
        <v>Erie</v>
      </c>
      <c r="I32" s="45"/>
      <c r="J32" s="25"/>
      <c r="K32" s="16"/>
      <c r="L32" s="16"/>
      <c r="M32" s="16"/>
      <c r="N32" s="16"/>
      <c r="O32" s="16"/>
      <c r="P32" s="5"/>
      <c r="Q32" s="7"/>
      <c r="R32" s="26"/>
      <c r="T32" s="46">
        <f ca="1">A96</f>
        <v>779503</v>
      </c>
      <c r="U32" s="21"/>
      <c r="V32" s="5"/>
      <c r="W32" s="15">
        <f ca="1">B491</f>
        <v>10673.35</v>
      </c>
      <c r="X32" s="36"/>
    </row>
    <row r="33" spans="1:25" ht="16" customHeight="1" x14ac:dyDescent="0.2">
      <c r="A33" s="1">
        <f t="shared" ca="1" si="0"/>
        <v>312085</v>
      </c>
      <c r="B33" s="2">
        <f t="shared" ca="1" si="1"/>
        <v>2929.69</v>
      </c>
      <c r="C33" s="1">
        <f t="shared" ca="1" si="2"/>
        <v>44</v>
      </c>
      <c r="D33" s="1" t="str">
        <f t="shared" ca="1" si="3"/>
        <v>Female</v>
      </c>
      <c r="E33" s="1" t="str">
        <f t="shared" ca="1" si="4"/>
        <v>No</v>
      </c>
      <c r="F33" s="1" t="str">
        <f t="shared" ca="1" si="5"/>
        <v>Good</v>
      </c>
      <c r="G33" s="17">
        <f t="shared" ca="1" si="6"/>
        <v>7.3942119699851672</v>
      </c>
      <c r="H33" s="12" t="str">
        <f t="shared" ca="1" si="7"/>
        <v>State College</v>
      </c>
      <c r="I33" s="45"/>
      <c r="J33" s="60" t="s">
        <v>55</v>
      </c>
      <c r="K33" s="61"/>
      <c r="L33" s="61"/>
      <c r="M33" s="61"/>
      <c r="N33" s="61"/>
      <c r="O33" s="82">
        <v>400000</v>
      </c>
      <c r="P33" s="5"/>
      <c r="Q33" s="72"/>
      <c r="R33" s="73"/>
      <c r="T33" s="46">
        <f ca="1">A142</f>
        <v>932670</v>
      </c>
      <c r="U33" s="21"/>
      <c r="V33" s="5"/>
      <c r="W33" s="15">
        <f ca="1">B498</f>
        <v>4723.9399999999996</v>
      </c>
      <c r="X33" s="36"/>
    </row>
    <row r="34" spans="1:25" x14ac:dyDescent="0.2">
      <c r="A34" s="1">
        <f t="shared" ca="1" si="0"/>
        <v>799878</v>
      </c>
      <c r="B34" s="2">
        <f t="shared" ca="1" si="1"/>
        <v>3432.01</v>
      </c>
      <c r="C34" s="1">
        <f t="shared" ca="1" si="2"/>
        <v>34</v>
      </c>
      <c r="D34" s="1" t="str">
        <f t="shared" ca="1" si="3"/>
        <v>Male</v>
      </c>
      <c r="E34" s="1" t="str">
        <f t="shared" ca="1" si="4"/>
        <v>No</v>
      </c>
      <c r="F34" s="1" t="str">
        <f t="shared" ca="1" si="5"/>
        <v>Good</v>
      </c>
      <c r="G34" s="17">
        <f t="shared" ca="1" si="6"/>
        <v>3.8142520053193243</v>
      </c>
      <c r="H34" s="12" t="str">
        <f t="shared" ca="1" si="7"/>
        <v>Philadelphia</v>
      </c>
      <c r="I34" s="43"/>
      <c r="J34" s="60"/>
      <c r="K34" s="61"/>
      <c r="L34" s="61"/>
      <c r="M34" s="61"/>
      <c r="N34" s="61"/>
      <c r="O34" s="82"/>
      <c r="P34" s="5"/>
      <c r="Q34" s="72"/>
      <c r="R34" s="73"/>
      <c r="T34" s="46">
        <f ca="1">A283</f>
        <v>958850</v>
      </c>
      <c r="U34" s="21"/>
      <c r="V34" s="5"/>
      <c r="W34" s="15">
        <f ca="1">B11</f>
        <v>2398.15</v>
      </c>
      <c r="X34" s="36"/>
      <c r="Y34" s="32" t="s">
        <v>65</v>
      </c>
    </row>
    <row r="35" spans="1:25" ht="16" customHeight="1" x14ac:dyDescent="0.2">
      <c r="A35" s="1">
        <f t="shared" ca="1" si="0"/>
        <v>843386</v>
      </c>
      <c r="B35" s="2">
        <f t="shared" ca="1" si="1"/>
        <v>4180.6499999999996</v>
      </c>
      <c r="C35" s="1">
        <f t="shared" ca="1" si="2"/>
        <v>49</v>
      </c>
      <c r="D35" s="1" t="str">
        <f t="shared" ca="1" si="3"/>
        <v>Male</v>
      </c>
      <c r="E35" s="1" t="str">
        <f t="shared" ca="1" si="4"/>
        <v>No</v>
      </c>
      <c r="F35" s="1" t="str">
        <f t="shared" ca="1" si="5"/>
        <v>Good</v>
      </c>
      <c r="G35" s="17">
        <f t="shared" ca="1" si="6"/>
        <v>1.4646001732534812</v>
      </c>
      <c r="H35" s="12" t="str">
        <f t="shared" ca="1" si="7"/>
        <v>Philadelphia</v>
      </c>
      <c r="I35" s="45"/>
      <c r="J35" s="60"/>
      <c r="K35" s="61"/>
      <c r="L35" s="61"/>
      <c r="M35" s="61"/>
      <c r="N35" s="61"/>
      <c r="O35" s="83">
        <v>50</v>
      </c>
      <c r="P35" s="5"/>
      <c r="Q35" s="72"/>
      <c r="R35" s="73"/>
      <c r="T35" s="46">
        <f ca="1">A5</f>
        <v>608127</v>
      </c>
      <c r="U35" s="21"/>
      <c r="V35" s="5"/>
      <c r="W35" s="15">
        <f ca="1">B239</f>
        <v>2681.04</v>
      </c>
      <c r="X35" s="36"/>
    </row>
    <row r="36" spans="1:25" x14ac:dyDescent="0.2">
      <c r="A36" s="1">
        <f t="shared" ca="1" si="0"/>
        <v>137264</v>
      </c>
      <c r="B36" s="2">
        <f t="shared" ca="1" si="1"/>
        <v>718.31</v>
      </c>
      <c r="C36" s="1">
        <f t="shared" ca="1" si="2"/>
        <v>20</v>
      </c>
      <c r="D36" s="1" t="str">
        <f t="shared" ca="1" si="3"/>
        <v>Male</v>
      </c>
      <c r="E36" s="1" t="str">
        <f t="shared" ca="1" si="4"/>
        <v>No</v>
      </c>
      <c r="F36" s="1" t="str">
        <f t="shared" ca="1" si="5"/>
        <v>Bad</v>
      </c>
      <c r="G36" s="17">
        <f t="shared" ca="1" si="6"/>
        <v>11.447577768441006</v>
      </c>
      <c r="H36" s="12" t="str">
        <f t="shared" ca="1" si="7"/>
        <v>State College</v>
      </c>
      <c r="I36" s="43" t="s">
        <v>64</v>
      </c>
      <c r="J36" s="60"/>
      <c r="K36" s="61"/>
      <c r="L36" s="61"/>
      <c r="M36" s="61"/>
      <c r="N36" s="61"/>
      <c r="O36" s="83"/>
      <c r="P36" s="5"/>
      <c r="Q36" s="72"/>
      <c r="R36" s="73"/>
      <c r="T36" s="46">
        <f ca="1">A464</f>
        <v>343125</v>
      </c>
      <c r="U36" s="21"/>
      <c r="V36" s="5"/>
      <c r="W36" s="15">
        <f ca="1">B401</f>
        <v>4511.26</v>
      </c>
      <c r="X36" s="36"/>
    </row>
    <row r="37" spans="1:25" x14ac:dyDescent="0.2">
      <c r="A37" s="1">
        <f t="shared" ca="1" si="0"/>
        <v>918841</v>
      </c>
      <c r="B37" s="2">
        <f t="shared" ca="1" si="1"/>
        <v>1121.45</v>
      </c>
      <c r="C37" s="1">
        <f t="shared" ca="1" si="2"/>
        <v>32</v>
      </c>
      <c r="D37" s="1" t="str">
        <f t="shared" ca="1" si="3"/>
        <v>Male</v>
      </c>
      <c r="E37" s="1" t="str">
        <f t="shared" ca="1" si="4"/>
        <v>No</v>
      </c>
      <c r="F37" s="1" t="str">
        <f t="shared" ca="1" si="5"/>
        <v>Good</v>
      </c>
      <c r="G37" s="17">
        <f t="shared" ca="1" si="6"/>
        <v>3.8446704279546768</v>
      </c>
      <c r="H37" s="12" t="str">
        <f t="shared" ca="1" si="7"/>
        <v>Philadelphia</v>
      </c>
      <c r="I37" s="45"/>
      <c r="J37" s="27"/>
      <c r="K37" s="5"/>
      <c r="L37" s="5"/>
      <c r="M37" s="5"/>
      <c r="N37" s="5"/>
      <c r="O37" s="5"/>
      <c r="P37" s="5"/>
      <c r="Q37" s="7"/>
      <c r="R37" s="26"/>
      <c r="T37" s="27"/>
      <c r="U37" s="5"/>
      <c r="V37" s="5"/>
      <c r="W37" s="5"/>
      <c r="X37" s="39"/>
    </row>
    <row r="38" spans="1:25" ht="16" customHeight="1" x14ac:dyDescent="0.2">
      <c r="A38" s="1">
        <f t="shared" ca="1" si="0"/>
        <v>488510</v>
      </c>
      <c r="B38" s="2">
        <f t="shared" ca="1" si="1"/>
        <v>1565.91</v>
      </c>
      <c r="C38" s="1">
        <f t="shared" ca="1" si="2"/>
        <v>54</v>
      </c>
      <c r="D38" s="1" t="str">
        <f t="shared" ca="1" si="3"/>
        <v>Male</v>
      </c>
      <c r="E38" s="1" t="str">
        <f t="shared" ca="1" si="4"/>
        <v>No</v>
      </c>
      <c r="F38" s="1" t="str">
        <f t="shared" ca="1" si="5"/>
        <v>Bad</v>
      </c>
      <c r="G38" s="17">
        <f t="shared" ca="1" si="6"/>
        <v>5.4235133797899326</v>
      </c>
      <c r="H38" s="12" t="str">
        <f t="shared" ca="1" si="7"/>
        <v>Erie</v>
      </c>
      <c r="I38" s="45"/>
      <c r="J38" s="60" t="s">
        <v>41</v>
      </c>
      <c r="K38" s="61"/>
      <c r="L38" s="61"/>
      <c r="M38" s="61"/>
      <c r="N38" s="61"/>
      <c r="O38" s="83">
        <v>3800</v>
      </c>
      <c r="P38" s="5"/>
      <c r="Q38" s="72"/>
      <c r="R38" s="73"/>
      <c r="T38" s="27"/>
      <c r="U38" s="5"/>
      <c r="V38" s="5"/>
      <c r="W38" s="5"/>
      <c r="X38" s="39"/>
    </row>
    <row r="39" spans="1:25" x14ac:dyDescent="0.2">
      <c r="A39" s="1">
        <f t="shared" ca="1" si="0"/>
        <v>117208</v>
      </c>
      <c r="B39" s="2">
        <f t="shared" ca="1" si="1"/>
        <v>4354.34</v>
      </c>
      <c r="C39" s="1">
        <f t="shared" ca="1" si="2"/>
        <v>55</v>
      </c>
      <c r="D39" s="1" t="str">
        <f t="shared" ca="1" si="3"/>
        <v>Male</v>
      </c>
      <c r="E39" s="1" t="str">
        <f t="shared" ca="1" si="4"/>
        <v>No</v>
      </c>
      <c r="F39" s="1" t="str">
        <f t="shared" ca="1" si="5"/>
        <v>Good</v>
      </c>
      <c r="G39" s="17">
        <f t="shared" ca="1" si="6"/>
        <v>9.3682790350511436</v>
      </c>
      <c r="H39" s="12" t="str">
        <f t="shared" ca="1" si="7"/>
        <v>Boston</v>
      </c>
      <c r="I39" s="45"/>
      <c r="J39" s="60"/>
      <c r="K39" s="61"/>
      <c r="L39" s="61"/>
      <c r="M39" s="61"/>
      <c r="N39" s="61"/>
      <c r="O39" s="83"/>
      <c r="P39" s="5"/>
      <c r="Q39" s="72"/>
      <c r="R39" s="73"/>
      <c r="T39" s="105" t="s">
        <v>39</v>
      </c>
      <c r="U39" s="106"/>
      <c r="V39" s="5" t="s">
        <v>71</v>
      </c>
      <c r="W39" s="70" t="s">
        <v>40</v>
      </c>
      <c r="X39" s="71"/>
      <c r="Y39" s="32" t="s">
        <v>65</v>
      </c>
    </row>
    <row r="40" spans="1:25" x14ac:dyDescent="0.2">
      <c r="A40" s="1">
        <f t="shared" ca="1" si="0"/>
        <v>349593</v>
      </c>
      <c r="B40" s="2">
        <f t="shared" ca="1" si="1"/>
        <v>9417.99</v>
      </c>
      <c r="C40" s="1">
        <f t="shared" ca="1" si="2"/>
        <v>80</v>
      </c>
      <c r="D40" s="1" t="str">
        <f t="shared" ca="1" si="3"/>
        <v>Male</v>
      </c>
      <c r="E40" s="1" t="str">
        <f t="shared" ca="1" si="4"/>
        <v>No</v>
      </c>
      <c r="F40" s="1" t="str">
        <f t="shared" ca="1" si="5"/>
        <v>Good</v>
      </c>
      <c r="G40" s="17">
        <f t="shared" ca="1" si="6"/>
        <v>17.900754651967105</v>
      </c>
      <c r="H40" s="12" t="str">
        <f t="shared" ca="1" si="7"/>
        <v>Boston</v>
      </c>
      <c r="I40" s="45"/>
      <c r="J40" s="60"/>
      <c r="K40" s="61"/>
      <c r="L40" s="61"/>
      <c r="M40" s="61"/>
      <c r="N40" s="61"/>
      <c r="O40" s="83">
        <v>50</v>
      </c>
      <c r="P40" s="5"/>
      <c r="Q40" s="72"/>
      <c r="R40" s="73"/>
      <c r="T40" s="105"/>
      <c r="U40" s="106"/>
      <c r="V40" s="5" t="s">
        <v>70</v>
      </c>
      <c r="W40" s="68"/>
      <c r="X40" s="69"/>
    </row>
    <row r="41" spans="1:25" x14ac:dyDescent="0.2">
      <c r="A41" s="1">
        <f t="shared" ca="1" si="0"/>
        <v>503931</v>
      </c>
      <c r="B41" s="2">
        <f t="shared" ca="1" si="1"/>
        <v>1647.39</v>
      </c>
      <c r="C41" s="1">
        <f t="shared" ca="1" si="2"/>
        <v>53</v>
      </c>
      <c r="D41" s="1" t="str">
        <f t="shared" ca="1" si="3"/>
        <v>Male</v>
      </c>
      <c r="E41" s="1" t="str">
        <f t="shared" ca="1" si="4"/>
        <v>No</v>
      </c>
      <c r="F41" s="1" t="str">
        <f t="shared" ca="1" si="5"/>
        <v>Bad</v>
      </c>
      <c r="G41" s="17">
        <f t="shared" ca="1" si="6"/>
        <v>15.73985644082801</v>
      </c>
      <c r="H41" s="12" t="str">
        <f t="shared" ca="1" si="7"/>
        <v>New York</v>
      </c>
      <c r="I41" s="43"/>
      <c r="J41" s="60"/>
      <c r="K41" s="61"/>
      <c r="L41" s="61"/>
      <c r="M41" s="61"/>
      <c r="N41" s="61"/>
      <c r="O41" s="83"/>
      <c r="P41" s="5"/>
      <c r="Q41" s="72"/>
      <c r="R41" s="73"/>
      <c r="T41" s="47">
        <f ca="1">G36</f>
        <v>11.447577768441006</v>
      </c>
      <c r="U41" s="21"/>
      <c r="V41" s="5"/>
      <c r="W41" s="19">
        <f ca="1">G250</f>
        <v>13.09529302920421</v>
      </c>
      <c r="X41" s="36"/>
    </row>
    <row r="42" spans="1:25" ht="16" customHeight="1" x14ac:dyDescent="0.2">
      <c r="A42" s="1">
        <f t="shared" ca="1" si="0"/>
        <v>390699</v>
      </c>
      <c r="B42" s="2">
        <f t="shared" ca="1" si="1"/>
        <v>7895.5</v>
      </c>
      <c r="C42" s="1">
        <f t="shared" ca="1" si="2"/>
        <v>74</v>
      </c>
      <c r="D42" s="1" t="str">
        <f t="shared" ca="1" si="3"/>
        <v>Male</v>
      </c>
      <c r="E42" s="1" t="str">
        <f t="shared" ca="1" si="4"/>
        <v>No</v>
      </c>
      <c r="F42" s="1" t="str">
        <f t="shared" ca="1" si="5"/>
        <v>Good</v>
      </c>
      <c r="G42" s="17">
        <f t="shared" ca="1" si="6"/>
        <v>16.232116546263065</v>
      </c>
      <c r="H42" s="12" t="str">
        <f t="shared" ca="1" si="7"/>
        <v>Erie</v>
      </c>
      <c r="I42" s="43" t="s">
        <v>64</v>
      </c>
      <c r="J42" s="25"/>
      <c r="K42" s="16"/>
      <c r="L42" s="16"/>
      <c r="M42" s="16"/>
      <c r="N42" s="16"/>
      <c r="O42" s="16"/>
      <c r="P42" s="5"/>
      <c r="Q42" s="7"/>
      <c r="R42" s="26"/>
      <c r="T42" s="47">
        <f ca="1">G191</f>
        <v>5.5545352962088899</v>
      </c>
      <c r="U42" s="21"/>
      <c r="V42" s="5"/>
      <c r="W42" s="19">
        <f ca="1">G268</f>
        <v>6.1267251216176373</v>
      </c>
      <c r="X42" s="36"/>
    </row>
    <row r="43" spans="1:25" x14ac:dyDescent="0.2">
      <c r="A43" s="1">
        <f t="shared" ca="1" si="0"/>
        <v>716226</v>
      </c>
      <c r="B43" s="2">
        <f t="shared" ca="1" si="1"/>
        <v>2295.98</v>
      </c>
      <c r="C43" s="1">
        <f t="shared" ca="1" si="2"/>
        <v>40</v>
      </c>
      <c r="D43" s="1" t="str">
        <f t="shared" ca="1" si="3"/>
        <v>Male</v>
      </c>
      <c r="E43" s="1" t="str">
        <f t="shared" ca="1" si="4"/>
        <v>No</v>
      </c>
      <c r="F43" s="1" t="str">
        <f t="shared" ca="1" si="5"/>
        <v>Good</v>
      </c>
      <c r="G43" s="17">
        <f t="shared" ca="1" si="6"/>
        <v>8.4069789411219524</v>
      </c>
      <c r="H43" s="12" t="str">
        <f t="shared" ca="1" si="7"/>
        <v>Pittsburgh</v>
      </c>
      <c r="I43" s="45"/>
      <c r="J43" s="60" t="s">
        <v>27</v>
      </c>
      <c r="K43" s="61"/>
      <c r="L43" s="61"/>
      <c r="M43" s="61"/>
      <c r="N43" s="61"/>
      <c r="O43" s="61"/>
      <c r="P43" s="5"/>
      <c r="Q43" s="72"/>
      <c r="R43" s="73"/>
      <c r="T43" s="47">
        <f ca="1">G500</f>
        <v>6.9645894507162653</v>
      </c>
      <c r="U43" s="21"/>
      <c r="V43" s="5"/>
      <c r="W43" s="19">
        <f ca="1">G4</f>
        <v>7.7082393804850202</v>
      </c>
      <c r="X43" s="36"/>
    </row>
    <row r="44" spans="1:25" x14ac:dyDescent="0.2">
      <c r="A44" s="1">
        <f t="shared" ca="1" si="0"/>
        <v>400501</v>
      </c>
      <c r="B44" s="2">
        <f t="shared" ca="1" si="1"/>
        <v>3164.49</v>
      </c>
      <c r="C44" s="1">
        <f t="shared" ca="1" si="2"/>
        <v>33</v>
      </c>
      <c r="D44" s="1" t="str">
        <f t="shared" ca="1" si="3"/>
        <v>Male</v>
      </c>
      <c r="E44" s="1" t="str">
        <f t="shared" ca="1" si="4"/>
        <v>No</v>
      </c>
      <c r="F44" s="1" t="str">
        <f t="shared" ca="1" si="5"/>
        <v>Bad</v>
      </c>
      <c r="G44" s="17">
        <f t="shared" ca="1" si="6"/>
        <v>3.9409289128705822</v>
      </c>
      <c r="H44" s="12" t="str">
        <f t="shared" ca="1" si="7"/>
        <v>Erie</v>
      </c>
      <c r="I44" s="45"/>
      <c r="J44" s="60"/>
      <c r="K44" s="61"/>
      <c r="L44" s="61"/>
      <c r="M44" s="61"/>
      <c r="N44" s="61"/>
      <c r="O44" s="61"/>
      <c r="P44" s="5"/>
      <c r="Q44" s="72"/>
      <c r="R44" s="73"/>
      <c r="T44" s="47">
        <f ca="1">G180</f>
        <v>8.0038010070279526</v>
      </c>
      <c r="U44" s="21"/>
      <c r="V44" s="5"/>
      <c r="W44" s="19">
        <f ca="1">G492</f>
        <v>4.5464696804479532</v>
      </c>
      <c r="X44" s="36"/>
      <c r="Y44" s="32" t="s">
        <v>65</v>
      </c>
    </row>
    <row r="45" spans="1:25" x14ac:dyDescent="0.2">
      <c r="A45" s="1">
        <f t="shared" ca="1" si="0"/>
        <v>878955</v>
      </c>
      <c r="B45" s="2">
        <f t="shared" ca="1" si="1"/>
        <v>7743.51</v>
      </c>
      <c r="C45" s="1">
        <f t="shared" ca="1" si="2"/>
        <v>77</v>
      </c>
      <c r="D45" s="1" t="str">
        <f t="shared" ca="1" si="3"/>
        <v>Male</v>
      </c>
      <c r="E45" s="1" t="str">
        <f t="shared" ca="1" si="4"/>
        <v>No</v>
      </c>
      <c r="F45" s="1" t="str">
        <f t="shared" ca="1" si="5"/>
        <v>Good</v>
      </c>
      <c r="G45" s="17">
        <f t="shared" ca="1" si="6"/>
        <v>7.49425268456885</v>
      </c>
      <c r="H45" s="12" t="str">
        <f t="shared" ca="1" si="7"/>
        <v>State College</v>
      </c>
      <c r="I45" s="45"/>
      <c r="J45" s="25"/>
      <c r="K45" s="16"/>
      <c r="L45" s="16"/>
      <c r="M45" s="16"/>
      <c r="N45" s="16"/>
      <c r="O45" s="16"/>
      <c r="P45" s="5"/>
      <c r="Q45" s="7"/>
      <c r="R45" s="26"/>
      <c r="T45" s="47">
        <f ca="1">G10</f>
        <v>0.84389958542160182</v>
      </c>
      <c r="U45" s="21"/>
      <c r="V45" s="5"/>
      <c r="W45" s="19">
        <f ca="1">G312</f>
        <v>6.8588318698352309</v>
      </c>
      <c r="X45" s="36"/>
    </row>
    <row r="46" spans="1:25" ht="17" thickBot="1" x14ac:dyDescent="0.25">
      <c r="A46" s="1">
        <f t="shared" ca="1" si="0"/>
        <v>906388</v>
      </c>
      <c r="B46" s="2">
        <f t="shared" ca="1" si="1"/>
        <v>25481.74</v>
      </c>
      <c r="C46" s="1">
        <f t="shared" ca="1" si="2"/>
        <v>40</v>
      </c>
      <c r="D46" s="1" t="str">
        <f t="shared" ca="1" si="3"/>
        <v>Male</v>
      </c>
      <c r="E46" s="1" t="str">
        <f t="shared" ca="1" si="4"/>
        <v>Yes</v>
      </c>
      <c r="F46" s="1" t="str">
        <f t="shared" ca="1" si="5"/>
        <v>Good</v>
      </c>
      <c r="G46" s="17">
        <f t="shared" ca="1" si="6"/>
        <v>4.9432911564689936</v>
      </c>
      <c r="H46" s="12" t="str">
        <f t="shared" ca="1" si="7"/>
        <v>Philadelphia</v>
      </c>
      <c r="I46" s="43"/>
      <c r="J46" s="60" t="s">
        <v>28</v>
      </c>
      <c r="K46" s="61"/>
      <c r="L46" s="61"/>
      <c r="M46" s="61"/>
      <c r="N46" s="61"/>
      <c r="O46" s="61"/>
      <c r="P46" s="5"/>
      <c r="Q46" s="62"/>
      <c r="R46" s="63"/>
      <c r="T46" s="48">
        <f ca="1">G30</f>
        <v>11.009671014029102</v>
      </c>
      <c r="U46" s="41"/>
      <c r="V46" s="49"/>
      <c r="W46" s="50">
        <f ca="1">G394</f>
        <v>6.6787992244599739</v>
      </c>
      <c r="X46" s="42"/>
    </row>
    <row r="47" spans="1:25" x14ac:dyDescent="0.2">
      <c r="A47" s="1">
        <f t="shared" ca="1" si="0"/>
        <v>258382</v>
      </c>
      <c r="B47" s="2">
        <f t="shared" ca="1" si="1"/>
        <v>10633.61</v>
      </c>
      <c r="C47" s="1">
        <f t="shared" ca="1" si="2"/>
        <v>60</v>
      </c>
      <c r="D47" s="1" t="str">
        <f t="shared" ca="1" si="3"/>
        <v>Female</v>
      </c>
      <c r="E47" s="1" t="str">
        <f t="shared" ca="1" si="4"/>
        <v>No</v>
      </c>
      <c r="F47" s="1" t="str">
        <f t="shared" ca="1" si="5"/>
        <v>Bad</v>
      </c>
      <c r="G47" s="17">
        <f t="shared" ca="1" si="6"/>
        <v>8.8461658273401742</v>
      </c>
      <c r="H47" s="12" t="str">
        <f t="shared" ca="1" si="7"/>
        <v>Pittsburgh</v>
      </c>
      <c r="I47" s="45"/>
      <c r="J47" s="60"/>
      <c r="K47" s="61"/>
      <c r="L47" s="61"/>
      <c r="M47" s="61"/>
      <c r="N47" s="61"/>
      <c r="O47" s="61"/>
      <c r="P47" s="5"/>
      <c r="Q47" s="64"/>
      <c r="R47" s="65"/>
    </row>
    <row r="48" spans="1:25" x14ac:dyDescent="0.2">
      <c r="A48" s="1">
        <f t="shared" ca="1" si="0"/>
        <v>770095</v>
      </c>
      <c r="B48" s="2">
        <f t="shared" ca="1" si="1"/>
        <v>7879.6</v>
      </c>
      <c r="C48" s="1">
        <f t="shared" ca="1" si="2"/>
        <v>68</v>
      </c>
      <c r="D48" s="1" t="str">
        <f t="shared" ca="1" si="3"/>
        <v>Male</v>
      </c>
      <c r="E48" s="1" t="str">
        <f t="shared" ca="1" si="4"/>
        <v>No</v>
      </c>
      <c r="F48" s="1" t="str">
        <f t="shared" ca="1" si="5"/>
        <v>Good</v>
      </c>
      <c r="G48" s="17">
        <f t="shared" ca="1" si="6"/>
        <v>9.8405721287888426</v>
      </c>
      <c r="H48" s="12" t="str">
        <f t="shared" ca="1" si="7"/>
        <v>Philadelphia</v>
      </c>
      <c r="I48" s="43" t="s">
        <v>64</v>
      </c>
      <c r="J48" s="25"/>
      <c r="K48" s="16"/>
      <c r="L48" s="16"/>
      <c r="M48" s="16"/>
      <c r="N48" s="16"/>
      <c r="O48" s="16"/>
      <c r="P48" s="5"/>
      <c r="Q48" s="7"/>
      <c r="R48" s="26"/>
    </row>
    <row r="49" spans="1:18" x14ac:dyDescent="0.2">
      <c r="A49" s="1">
        <f t="shared" ca="1" si="0"/>
        <v>261951</v>
      </c>
      <c r="B49" s="2">
        <f t="shared" ca="1" si="1"/>
        <v>1469.92</v>
      </c>
      <c r="C49" s="1">
        <f t="shared" ca="1" si="2"/>
        <v>23</v>
      </c>
      <c r="D49" s="1" t="str">
        <f t="shared" ca="1" si="3"/>
        <v>Female</v>
      </c>
      <c r="E49" s="1" t="str">
        <f t="shared" ca="1" si="4"/>
        <v>No</v>
      </c>
      <c r="F49" s="1" t="str">
        <f t="shared" ca="1" si="5"/>
        <v>Good</v>
      </c>
      <c r="G49" s="17">
        <f t="shared" ca="1" si="6"/>
        <v>8.606257651844297</v>
      </c>
      <c r="H49" s="12" t="str">
        <f t="shared" ca="1" si="7"/>
        <v>State College</v>
      </c>
      <c r="I49" s="45"/>
      <c r="J49" s="60" t="s">
        <v>57</v>
      </c>
      <c r="K49" s="61"/>
      <c r="L49" s="61"/>
      <c r="M49" s="61"/>
      <c r="N49" s="61"/>
      <c r="O49" s="61"/>
      <c r="P49" s="5"/>
      <c r="Q49" s="62"/>
      <c r="R49" s="63"/>
    </row>
    <row r="50" spans="1:18" x14ac:dyDescent="0.2">
      <c r="A50" s="1">
        <f t="shared" ca="1" si="0"/>
        <v>334344</v>
      </c>
      <c r="B50" s="2">
        <f t="shared" ca="1" si="1"/>
        <v>3194.48</v>
      </c>
      <c r="C50" s="1">
        <f t="shared" ca="1" si="2"/>
        <v>59</v>
      </c>
      <c r="D50" s="1" t="str">
        <f t="shared" ca="1" si="3"/>
        <v>Female</v>
      </c>
      <c r="E50" s="1" t="str">
        <f t="shared" ca="1" si="4"/>
        <v>No</v>
      </c>
      <c r="F50" s="1" t="str">
        <f t="shared" ca="1" si="5"/>
        <v>Bad</v>
      </c>
      <c r="G50" s="17">
        <f t="shared" ca="1" si="6"/>
        <v>8.2328936987642205</v>
      </c>
      <c r="H50" s="12" t="str">
        <f t="shared" ca="1" si="7"/>
        <v>Pittsburgh</v>
      </c>
      <c r="I50" s="45"/>
      <c r="J50" s="60"/>
      <c r="K50" s="61"/>
      <c r="L50" s="61"/>
      <c r="M50" s="61"/>
      <c r="N50" s="61"/>
      <c r="O50" s="61"/>
      <c r="P50" s="5"/>
      <c r="Q50" s="64"/>
      <c r="R50" s="65"/>
    </row>
    <row r="51" spans="1:18" x14ac:dyDescent="0.2">
      <c r="A51" s="1">
        <f t="shared" ca="1" si="0"/>
        <v>512626</v>
      </c>
      <c r="B51" s="2">
        <f t="shared" ca="1" si="1"/>
        <v>8860.36</v>
      </c>
      <c r="C51" s="1">
        <f t="shared" ca="1" si="2"/>
        <v>70</v>
      </c>
      <c r="D51" s="1" t="str">
        <f t="shared" ca="1" si="3"/>
        <v>Female</v>
      </c>
      <c r="E51" s="1" t="str">
        <f t="shared" ca="1" si="4"/>
        <v>No</v>
      </c>
      <c r="F51" s="1" t="str">
        <f t="shared" ca="1" si="5"/>
        <v>Bad</v>
      </c>
      <c r="G51" s="17">
        <f t="shared" ca="1" si="6"/>
        <v>3.765548021543621</v>
      </c>
      <c r="H51" s="12" t="str">
        <f t="shared" ca="1" si="7"/>
        <v>State College</v>
      </c>
      <c r="I51" s="45"/>
      <c r="J51" s="25"/>
      <c r="K51" s="16"/>
      <c r="L51" s="16"/>
      <c r="M51" s="16"/>
      <c r="N51" s="16"/>
      <c r="O51" s="16"/>
      <c r="P51" s="5"/>
      <c r="Q51" s="7"/>
      <c r="R51" s="26"/>
    </row>
    <row r="52" spans="1:18" x14ac:dyDescent="0.2">
      <c r="A52" s="1">
        <f t="shared" ca="1" si="0"/>
        <v>159839</v>
      </c>
      <c r="B52" s="2">
        <f t="shared" ca="1" si="1"/>
        <v>30910.15</v>
      </c>
      <c r="C52" s="1">
        <f t="shared" ca="1" si="2"/>
        <v>44</v>
      </c>
      <c r="D52" s="1" t="str">
        <f t="shared" ca="1" si="3"/>
        <v>Male</v>
      </c>
      <c r="E52" s="1" t="str">
        <f t="shared" ca="1" si="4"/>
        <v>Yes</v>
      </c>
      <c r="F52" s="1" t="str">
        <f t="shared" ca="1" si="5"/>
        <v>Good</v>
      </c>
      <c r="G52" s="17">
        <f t="shared" ca="1" si="6"/>
        <v>3.566048790910108</v>
      </c>
      <c r="H52" s="12" t="str">
        <f t="shared" ca="1" si="7"/>
        <v>Erie</v>
      </c>
      <c r="I52" s="45"/>
      <c r="J52" s="60" t="s">
        <v>56</v>
      </c>
      <c r="K52" s="61"/>
      <c r="L52" s="61"/>
      <c r="M52" s="61"/>
      <c r="N52" s="61"/>
      <c r="O52" s="61"/>
      <c r="P52" s="5"/>
      <c r="Q52" s="62"/>
      <c r="R52" s="63"/>
    </row>
    <row r="53" spans="1:18" x14ac:dyDescent="0.2">
      <c r="A53" s="1">
        <f t="shared" ca="1" si="0"/>
        <v>886126</v>
      </c>
      <c r="B53" s="2">
        <f t="shared" ca="1" si="1"/>
        <v>2529.73</v>
      </c>
      <c r="C53" s="1">
        <f t="shared" ca="1" si="2"/>
        <v>54</v>
      </c>
      <c r="D53" s="1" t="str">
        <f t="shared" ca="1" si="3"/>
        <v>Female</v>
      </c>
      <c r="E53" s="1" t="str">
        <f t="shared" ca="1" si="4"/>
        <v>No</v>
      </c>
      <c r="F53" s="1" t="str">
        <f t="shared" ca="1" si="5"/>
        <v>Bad</v>
      </c>
      <c r="G53" s="17">
        <f t="shared" ca="1" si="6"/>
        <v>12.084729198570216</v>
      </c>
      <c r="H53" s="12" t="str">
        <f t="shared" ca="1" si="7"/>
        <v>Pittsburgh</v>
      </c>
      <c r="I53" s="43"/>
      <c r="J53" s="60"/>
      <c r="K53" s="61"/>
      <c r="L53" s="61"/>
      <c r="M53" s="61"/>
      <c r="N53" s="61"/>
      <c r="O53" s="61"/>
      <c r="P53" s="5"/>
      <c r="Q53" s="64"/>
      <c r="R53" s="65"/>
    </row>
    <row r="54" spans="1:18" x14ac:dyDescent="0.2">
      <c r="A54" s="1">
        <f t="shared" ca="1" si="0"/>
        <v>991970</v>
      </c>
      <c r="B54" s="2">
        <f t="shared" ca="1" si="1"/>
        <v>43656.62</v>
      </c>
      <c r="C54" s="1">
        <f t="shared" ca="1" si="2"/>
        <v>64</v>
      </c>
      <c r="D54" s="1" t="str">
        <f t="shared" ca="1" si="3"/>
        <v>Female</v>
      </c>
      <c r="E54" s="1" t="str">
        <f t="shared" ca="1" si="4"/>
        <v>Yes</v>
      </c>
      <c r="F54" s="1" t="str">
        <f t="shared" ca="1" si="5"/>
        <v>Bad</v>
      </c>
      <c r="G54" s="17">
        <f t="shared" ca="1" si="6"/>
        <v>11.728462937837465</v>
      </c>
      <c r="H54" s="12" t="str">
        <f t="shared" ca="1" si="7"/>
        <v>State College</v>
      </c>
      <c r="I54" s="43" t="s">
        <v>64</v>
      </c>
      <c r="J54" s="25"/>
      <c r="K54" s="16"/>
      <c r="L54" s="16"/>
      <c r="M54" s="16"/>
      <c r="N54" s="16"/>
      <c r="O54" s="16"/>
      <c r="P54" s="5"/>
      <c r="Q54" s="7"/>
      <c r="R54" s="26"/>
    </row>
    <row r="55" spans="1:18" x14ac:dyDescent="0.2">
      <c r="A55" s="1">
        <f t="shared" ca="1" si="0"/>
        <v>627706</v>
      </c>
      <c r="B55" s="2">
        <f t="shared" ca="1" si="1"/>
        <v>2996.76</v>
      </c>
      <c r="C55" s="1">
        <f t="shared" ca="1" si="2"/>
        <v>46</v>
      </c>
      <c r="D55" s="1" t="str">
        <f t="shared" ca="1" si="3"/>
        <v>Female</v>
      </c>
      <c r="E55" s="1" t="str">
        <f t="shared" ca="1" si="4"/>
        <v>No</v>
      </c>
      <c r="F55" s="1" t="str">
        <f t="shared" ca="1" si="5"/>
        <v>Bad</v>
      </c>
      <c r="G55" s="17">
        <f t="shared" ca="1" si="6"/>
        <v>4.3007174961877359</v>
      </c>
      <c r="H55" s="12" t="str">
        <f t="shared" ca="1" si="7"/>
        <v>Pittsburgh</v>
      </c>
      <c r="I55" s="45"/>
      <c r="J55" s="60" t="s">
        <v>29</v>
      </c>
      <c r="K55" s="61"/>
      <c r="L55" s="61"/>
      <c r="M55" s="61"/>
      <c r="N55" s="61"/>
      <c r="O55" s="61"/>
      <c r="P55" s="5"/>
      <c r="Q55" s="62"/>
      <c r="R55" s="63"/>
    </row>
    <row r="56" spans="1:18" x14ac:dyDescent="0.2">
      <c r="A56" s="1">
        <f t="shared" ca="1" si="0"/>
        <v>757640</v>
      </c>
      <c r="B56" s="2">
        <f t="shared" ca="1" si="1"/>
        <v>7135.46</v>
      </c>
      <c r="C56" s="1">
        <f t="shared" ca="1" si="2"/>
        <v>79</v>
      </c>
      <c r="D56" s="1" t="str">
        <f t="shared" ca="1" si="3"/>
        <v>Female</v>
      </c>
      <c r="E56" s="1" t="str">
        <f t="shared" ca="1" si="4"/>
        <v>No</v>
      </c>
      <c r="F56" s="1" t="str">
        <f t="shared" ca="1" si="5"/>
        <v>Bad</v>
      </c>
      <c r="G56" s="17">
        <f t="shared" ca="1" si="6"/>
        <v>10.301447253118544</v>
      </c>
      <c r="H56" s="12" t="str">
        <f t="shared" ca="1" si="7"/>
        <v>Philadelphia</v>
      </c>
      <c r="I56" s="45"/>
      <c r="J56" s="60"/>
      <c r="K56" s="61"/>
      <c r="L56" s="61"/>
      <c r="M56" s="61"/>
      <c r="N56" s="61"/>
      <c r="O56" s="61"/>
      <c r="P56" s="5"/>
      <c r="Q56" s="64"/>
      <c r="R56" s="65"/>
    </row>
    <row r="57" spans="1:18" x14ac:dyDescent="0.2">
      <c r="A57" s="1">
        <f t="shared" ca="1" si="0"/>
        <v>492691</v>
      </c>
      <c r="B57" s="2">
        <f t="shared" ca="1" si="1"/>
        <v>2142.04</v>
      </c>
      <c r="C57" s="1">
        <f t="shared" ca="1" si="2"/>
        <v>34</v>
      </c>
      <c r="D57" s="1" t="str">
        <f t="shared" ca="1" si="3"/>
        <v>Female</v>
      </c>
      <c r="E57" s="1" t="str">
        <f t="shared" ca="1" si="4"/>
        <v>No</v>
      </c>
      <c r="F57" s="1" t="str">
        <f t="shared" ca="1" si="5"/>
        <v>Good</v>
      </c>
      <c r="G57" s="17">
        <f t="shared" ca="1" si="6"/>
        <v>7.115370052656937</v>
      </c>
      <c r="H57" s="12" t="str">
        <f t="shared" ca="1" si="7"/>
        <v>Pittsburgh</v>
      </c>
      <c r="I57" s="45"/>
      <c r="J57" s="25"/>
      <c r="K57" s="16"/>
      <c r="L57" s="16"/>
      <c r="M57" s="16"/>
      <c r="N57" s="16"/>
      <c r="O57" s="16"/>
      <c r="P57" s="5"/>
      <c r="Q57" s="7"/>
      <c r="R57" s="26"/>
    </row>
    <row r="58" spans="1:18" x14ac:dyDescent="0.2">
      <c r="A58" s="1">
        <f t="shared" ca="1" si="0"/>
        <v>986213</v>
      </c>
      <c r="B58" s="2">
        <f t="shared" ca="1" si="1"/>
        <v>929.63</v>
      </c>
      <c r="C58" s="1">
        <f t="shared" ca="1" si="2"/>
        <v>22</v>
      </c>
      <c r="D58" s="1" t="str">
        <f t="shared" ca="1" si="3"/>
        <v>Female</v>
      </c>
      <c r="E58" s="1" t="str">
        <f t="shared" ca="1" si="4"/>
        <v>No</v>
      </c>
      <c r="F58" s="1" t="str">
        <f t="shared" ca="1" si="5"/>
        <v>Bad</v>
      </c>
      <c r="G58" s="17">
        <f t="shared" ca="1" si="6"/>
        <v>9.7567839159653076</v>
      </c>
      <c r="H58" s="12" t="str">
        <f t="shared" ca="1" si="7"/>
        <v>Pittsburgh</v>
      </c>
      <c r="I58" s="43"/>
      <c r="J58" s="60" t="s">
        <v>61</v>
      </c>
      <c r="K58" s="61"/>
      <c r="L58" s="61"/>
      <c r="M58" s="61"/>
      <c r="N58" s="61"/>
      <c r="O58" s="61"/>
      <c r="P58" s="5"/>
      <c r="Q58" s="62"/>
      <c r="R58" s="63"/>
    </row>
    <row r="59" spans="1:18" x14ac:dyDescent="0.2">
      <c r="A59" s="1">
        <f t="shared" ca="1" si="0"/>
        <v>366326</v>
      </c>
      <c r="B59" s="2">
        <f t="shared" ca="1" si="1"/>
        <v>2100.87</v>
      </c>
      <c r="C59" s="1">
        <f t="shared" ca="1" si="2"/>
        <v>31</v>
      </c>
      <c r="D59" s="1" t="str">
        <f t="shared" ca="1" si="3"/>
        <v>Male</v>
      </c>
      <c r="E59" s="1" t="str">
        <f t="shared" ca="1" si="4"/>
        <v>No</v>
      </c>
      <c r="F59" s="1" t="str">
        <f t="shared" ca="1" si="5"/>
        <v>Bad</v>
      </c>
      <c r="G59" s="17">
        <f t="shared" ca="1" si="6"/>
        <v>1.9116890857880138</v>
      </c>
      <c r="H59" s="12" t="str">
        <f t="shared" ca="1" si="7"/>
        <v>New York</v>
      </c>
      <c r="I59" s="45"/>
      <c r="J59" s="60"/>
      <c r="K59" s="61"/>
      <c r="L59" s="61"/>
      <c r="M59" s="61"/>
      <c r="N59" s="61"/>
      <c r="O59" s="61"/>
      <c r="P59" s="5"/>
      <c r="Q59" s="64"/>
      <c r="R59" s="65"/>
    </row>
    <row r="60" spans="1:18" x14ac:dyDescent="0.2">
      <c r="A60" s="1">
        <f t="shared" ca="1" si="0"/>
        <v>454678</v>
      </c>
      <c r="B60" s="2">
        <f t="shared" ca="1" si="1"/>
        <v>6922.89</v>
      </c>
      <c r="C60" s="1">
        <f t="shared" ca="1" si="2"/>
        <v>74</v>
      </c>
      <c r="D60" s="1" t="str">
        <f t="shared" ca="1" si="3"/>
        <v>Male</v>
      </c>
      <c r="E60" s="1" t="str">
        <f t="shared" ca="1" si="4"/>
        <v>No</v>
      </c>
      <c r="F60" s="1" t="str">
        <f t="shared" ca="1" si="5"/>
        <v>Good</v>
      </c>
      <c r="G60" s="17">
        <f t="shared" ca="1" si="6"/>
        <v>15.009751114228411</v>
      </c>
      <c r="H60" s="12" t="str">
        <f t="shared" ca="1" si="7"/>
        <v>New York</v>
      </c>
      <c r="I60" s="43" t="s">
        <v>64</v>
      </c>
      <c r="J60" s="25"/>
      <c r="K60" s="16"/>
      <c r="L60" s="16"/>
      <c r="M60" s="16"/>
      <c r="N60" s="16"/>
      <c r="O60" s="16"/>
      <c r="P60" s="5"/>
      <c r="Q60" s="7"/>
      <c r="R60" s="26"/>
    </row>
    <row r="61" spans="1:18" x14ac:dyDescent="0.2">
      <c r="A61" s="1">
        <f t="shared" ca="1" si="0"/>
        <v>895399</v>
      </c>
      <c r="B61" s="2">
        <f t="shared" ca="1" si="1"/>
        <v>8609.11</v>
      </c>
      <c r="C61" s="1">
        <f t="shared" ca="1" si="2"/>
        <v>63</v>
      </c>
      <c r="D61" s="1" t="str">
        <f t="shared" ca="1" si="3"/>
        <v>Female</v>
      </c>
      <c r="E61" s="1" t="str">
        <f t="shared" ca="1" si="4"/>
        <v>No</v>
      </c>
      <c r="F61" s="1" t="str">
        <f t="shared" ca="1" si="5"/>
        <v>Bad</v>
      </c>
      <c r="G61" s="17">
        <f t="shared" ca="1" si="6"/>
        <v>5.6148532891980114</v>
      </c>
      <c r="H61" s="12" t="str">
        <f t="shared" ca="1" si="7"/>
        <v>New York</v>
      </c>
      <c r="I61" s="45"/>
      <c r="J61" s="60" t="s">
        <v>30</v>
      </c>
      <c r="K61" s="61"/>
      <c r="L61" s="61"/>
      <c r="M61" s="61"/>
      <c r="N61" s="61"/>
      <c r="O61" s="61"/>
      <c r="P61" s="5"/>
      <c r="Q61" s="62"/>
      <c r="R61" s="63"/>
    </row>
    <row r="62" spans="1:18" x14ac:dyDescent="0.2">
      <c r="A62" s="1">
        <f t="shared" ca="1" si="0"/>
        <v>868745</v>
      </c>
      <c r="B62" s="2">
        <f t="shared" ca="1" si="1"/>
        <v>8237.31</v>
      </c>
      <c r="C62" s="1">
        <f t="shared" ca="1" si="2"/>
        <v>61</v>
      </c>
      <c r="D62" s="1" t="str">
        <f t="shared" ca="1" si="3"/>
        <v>Male</v>
      </c>
      <c r="E62" s="1" t="str">
        <f t="shared" ca="1" si="4"/>
        <v>No</v>
      </c>
      <c r="F62" s="1" t="str">
        <f t="shared" ca="1" si="5"/>
        <v>Bad</v>
      </c>
      <c r="G62" s="17">
        <f t="shared" ca="1" si="6"/>
        <v>7.3412067068182045</v>
      </c>
      <c r="H62" s="12" t="str">
        <f t="shared" ca="1" si="7"/>
        <v>New York</v>
      </c>
      <c r="I62" s="45"/>
      <c r="J62" s="60"/>
      <c r="K62" s="61"/>
      <c r="L62" s="61"/>
      <c r="M62" s="61"/>
      <c r="N62" s="61"/>
      <c r="O62" s="61"/>
      <c r="P62" s="5"/>
      <c r="Q62" s="64"/>
      <c r="R62" s="65"/>
    </row>
    <row r="63" spans="1:18" x14ac:dyDescent="0.2">
      <c r="A63" s="1">
        <f t="shared" ca="1" si="0"/>
        <v>900853</v>
      </c>
      <c r="B63" s="2">
        <f t="shared" ca="1" si="1"/>
        <v>10085.530000000001</v>
      </c>
      <c r="C63" s="1">
        <f t="shared" ca="1" si="2"/>
        <v>73</v>
      </c>
      <c r="D63" s="1" t="str">
        <f t="shared" ca="1" si="3"/>
        <v>Female</v>
      </c>
      <c r="E63" s="1" t="str">
        <f t="shared" ca="1" si="4"/>
        <v>No</v>
      </c>
      <c r="F63" s="1" t="str">
        <f t="shared" ca="1" si="5"/>
        <v>Good</v>
      </c>
      <c r="G63" s="17">
        <f t="shared" ca="1" si="6"/>
        <v>10.281139089217486</v>
      </c>
      <c r="H63" s="12" t="str">
        <f t="shared" ca="1" si="7"/>
        <v>State College</v>
      </c>
      <c r="I63" s="45"/>
      <c r="J63" s="25"/>
      <c r="K63" s="16"/>
      <c r="L63" s="16"/>
      <c r="M63" s="16"/>
      <c r="N63" s="16"/>
      <c r="O63" s="16"/>
      <c r="P63" s="5"/>
      <c r="Q63" s="7"/>
      <c r="R63" s="26"/>
    </row>
    <row r="64" spans="1:18" x14ac:dyDescent="0.2">
      <c r="A64" s="1">
        <f t="shared" ca="1" si="0"/>
        <v>627237</v>
      </c>
      <c r="B64" s="2">
        <f t="shared" ca="1" si="1"/>
        <v>2044.06</v>
      </c>
      <c r="C64" s="1">
        <f t="shared" ca="1" si="2"/>
        <v>51</v>
      </c>
      <c r="D64" s="1" t="str">
        <f t="shared" ca="1" si="3"/>
        <v>Male</v>
      </c>
      <c r="E64" s="1" t="str">
        <f t="shared" ca="1" si="4"/>
        <v>No</v>
      </c>
      <c r="F64" s="1" t="str">
        <f t="shared" ca="1" si="5"/>
        <v>Bad</v>
      </c>
      <c r="G64" s="17">
        <f t="shared" ca="1" si="6"/>
        <v>7.1014529158491664</v>
      </c>
      <c r="H64" s="12" t="str">
        <f t="shared" ca="1" si="7"/>
        <v>Philadelphia</v>
      </c>
      <c r="I64" s="45"/>
      <c r="J64" s="85" t="s">
        <v>31</v>
      </c>
      <c r="K64" s="86"/>
      <c r="L64" s="86"/>
      <c r="M64" s="86"/>
      <c r="N64" s="87"/>
      <c r="O64" s="80">
        <f ca="1">A75</f>
        <v>933738</v>
      </c>
      <c r="P64" s="5"/>
      <c r="Q64" s="62"/>
      <c r="R64" s="63"/>
    </row>
    <row r="65" spans="1:19" ht="16" customHeight="1" x14ac:dyDescent="0.2">
      <c r="A65" s="1">
        <f t="shared" ca="1" si="0"/>
        <v>629372</v>
      </c>
      <c r="B65" s="2">
        <f t="shared" ca="1" si="1"/>
        <v>4167.1099999999997</v>
      </c>
      <c r="C65" s="1">
        <f t="shared" ca="1" si="2"/>
        <v>43</v>
      </c>
      <c r="D65" s="1" t="str">
        <f t="shared" ca="1" si="3"/>
        <v>Male</v>
      </c>
      <c r="E65" s="1" t="str">
        <f t="shared" ca="1" si="4"/>
        <v>No</v>
      </c>
      <c r="F65" s="1" t="str">
        <f t="shared" ca="1" si="5"/>
        <v>Good</v>
      </c>
      <c r="G65" s="17">
        <f t="shared" ca="1" si="6"/>
        <v>6.0766052938691679</v>
      </c>
      <c r="H65" s="12" t="str">
        <f t="shared" ca="1" si="7"/>
        <v>Pittsburgh</v>
      </c>
      <c r="I65" s="43"/>
      <c r="J65" s="100"/>
      <c r="K65" s="101"/>
      <c r="L65" s="101"/>
      <c r="M65" s="101"/>
      <c r="N65" s="102"/>
      <c r="O65" s="81"/>
      <c r="P65" s="5"/>
      <c r="Q65" s="64"/>
      <c r="R65" s="65"/>
    </row>
    <row r="66" spans="1:19" ht="16" customHeight="1" x14ac:dyDescent="0.2">
      <c r="A66" s="1">
        <f t="shared" ca="1" si="0"/>
        <v>933048</v>
      </c>
      <c r="B66" s="2">
        <f t="shared" ca="1" si="1"/>
        <v>1667.49</v>
      </c>
      <c r="C66" s="1">
        <f t="shared" ca="1" si="2"/>
        <v>35</v>
      </c>
      <c r="D66" s="1" t="str">
        <f t="shared" ca="1" si="3"/>
        <v>Female</v>
      </c>
      <c r="E66" s="1" t="str">
        <f t="shared" ca="1" si="4"/>
        <v>No</v>
      </c>
      <c r="F66" s="1" t="str">
        <f t="shared" ca="1" si="5"/>
        <v>Good</v>
      </c>
      <c r="G66" s="17">
        <f t="shared" ca="1" si="6"/>
        <v>1.0093066546864029</v>
      </c>
      <c r="H66" s="12" t="str">
        <f t="shared" ca="1" si="7"/>
        <v>New York</v>
      </c>
      <c r="I66" s="43" t="s">
        <v>64</v>
      </c>
      <c r="J66" s="28"/>
      <c r="K66" s="29"/>
      <c r="L66" s="29"/>
      <c r="M66" s="29"/>
      <c r="N66" s="29"/>
      <c r="O66" s="30"/>
      <c r="P66" s="5"/>
      <c r="Q66" s="7"/>
      <c r="R66" s="26"/>
    </row>
    <row r="67" spans="1:19" ht="16" customHeight="1" x14ac:dyDescent="0.2">
      <c r="A67" s="1">
        <f t="shared" ca="1" si="0"/>
        <v>610810</v>
      </c>
      <c r="B67" s="2">
        <f t="shared" ca="1" si="1"/>
        <v>635.70000000000005</v>
      </c>
      <c r="C67" s="1">
        <f t="shared" ca="1" si="2"/>
        <v>21</v>
      </c>
      <c r="D67" s="1" t="str">
        <f t="shared" ca="1" si="3"/>
        <v>Male</v>
      </c>
      <c r="E67" s="1" t="str">
        <f t="shared" ca="1" si="4"/>
        <v>No</v>
      </c>
      <c r="F67" s="1" t="str">
        <f t="shared" ca="1" si="5"/>
        <v>Good</v>
      </c>
      <c r="G67" s="17">
        <f t="shared" ca="1" si="6"/>
        <v>7.2695216711435098</v>
      </c>
      <c r="H67" s="12" t="str">
        <f t="shared" ca="1" si="7"/>
        <v>Pittsburgh</v>
      </c>
      <c r="I67" s="45"/>
      <c r="J67" s="85" t="s">
        <v>62</v>
      </c>
      <c r="K67" s="86"/>
      <c r="L67" s="86"/>
      <c r="M67" s="86"/>
      <c r="N67" s="87"/>
      <c r="O67" s="80">
        <f ca="1">A133</f>
        <v>872370</v>
      </c>
      <c r="P67" s="5"/>
      <c r="Q67" s="62"/>
      <c r="R67" s="63"/>
    </row>
    <row r="68" spans="1:19" ht="16" customHeight="1" x14ac:dyDescent="0.2">
      <c r="A68" s="1">
        <f t="shared" ref="A68:A131" ca="1" si="9">RANDBETWEEN(100000,999999)</f>
        <v>233535</v>
      </c>
      <c r="B68" s="2">
        <f t="shared" ref="B68:B131" ca="1" si="10">ROUND(IF(C68&lt;30,RANDBETWEEN(0,1000)+RAND(),IF(AND(C68&gt;=30,C68&lt;60),RANDBETWEEN(1000,5000)+RAND(),IF(C68&gt;=60,RANDBETWEEN(5000,10000)+RAND(),0)))+IF(E68="No",RANDBETWEEN(0,1000),RANDBETWEEN(10000,30000)+IF(F68="good",RANDBETWEEN(0,1000),RANDBETWEEN(1000,10000)+IF(G68&lt;=5,RANDBETWEEN(5000,10000),RANDBETWEEN(1000,5000)))),2)</f>
        <v>3937.27</v>
      </c>
      <c r="C68" s="1">
        <f t="shared" ref="C68:C131" ca="1" si="11">RANDBETWEEN(20,80)</f>
        <v>45</v>
      </c>
      <c r="D68" s="1" t="str">
        <f t="shared" ref="D68:D131" ca="1" si="12">IF(RANDBETWEEN(1,2)=1,"Male","Female")</f>
        <v>Female</v>
      </c>
      <c r="E68" s="1" t="str">
        <f t="shared" ref="E68:E131" ca="1" si="13">INDEX($Y$2:$Y$3,MATCH(RAND(),$AA$2:$AA$3,1))</f>
        <v>No</v>
      </c>
      <c r="F68" s="1" t="str">
        <f t="shared" ref="F68:F131" ca="1" si="14">IF(RANDBETWEEN(1,2)=1,"Good","Bad")</f>
        <v>Good</v>
      </c>
      <c r="G68" s="17">
        <f t="shared" ref="G68:G131" ca="1" si="15">INDEX($AC$2:$AC$23,MATCH(RAND(),$AE$2:$AE$23,1))+RAND()</f>
        <v>11.108267127603989</v>
      </c>
      <c r="H68" s="12" t="str">
        <f t="shared" ref="H68:H131" ca="1" si="16">CHOOSE(RANDBETWEEN(1,6), "State College", "New York", "Philadelphia", "Pittsburgh", "Erie", "Boston")</f>
        <v>Boston</v>
      </c>
      <c r="I68" s="45"/>
      <c r="J68" s="100"/>
      <c r="K68" s="101"/>
      <c r="L68" s="101"/>
      <c r="M68" s="101"/>
      <c r="N68" s="102"/>
      <c r="O68" s="81"/>
      <c r="P68" s="5"/>
      <c r="Q68" s="64"/>
      <c r="R68" s="65"/>
    </row>
    <row r="69" spans="1:19" ht="16" customHeight="1" x14ac:dyDescent="0.2">
      <c r="A69" s="1">
        <f t="shared" ca="1" si="9"/>
        <v>789938</v>
      </c>
      <c r="B69" s="2">
        <f t="shared" ca="1" si="10"/>
        <v>1814.96</v>
      </c>
      <c r="C69" s="1">
        <f t="shared" ca="1" si="11"/>
        <v>26</v>
      </c>
      <c r="D69" s="1" t="str">
        <f t="shared" ca="1" si="12"/>
        <v>Male</v>
      </c>
      <c r="E69" s="1" t="str">
        <f t="shared" ca="1" si="13"/>
        <v>No</v>
      </c>
      <c r="F69" s="1" t="str">
        <f t="shared" ca="1" si="14"/>
        <v>Bad</v>
      </c>
      <c r="G69" s="17">
        <f t="shared" ca="1" si="15"/>
        <v>8.9579804640386058</v>
      </c>
      <c r="H69" s="12" t="str">
        <f t="shared" ca="1" si="16"/>
        <v>Erie</v>
      </c>
      <c r="I69" s="45"/>
      <c r="J69" s="28"/>
      <c r="K69" s="29"/>
      <c r="L69" s="29"/>
      <c r="M69" s="29"/>
      <c r="N69" s="29"/>
      <c r="O69" s="30"/>
      <c r="P69" s="5"/>
      <c r="Q69" s="7"/>
      <c r="R69" s="26"/>
    </row>
    <row r="70" spans="1:19" ht="16" customHeight="1" x14ac:dyDescent="0.2">
      <c r="A70" s="1">
        <f t="shared" ca="1" si="9"/>
        <v>148277</v>
      </c>
      <c r="B70" s="2">
        <f t="shared" ca="1" si="10"/>
        <v>18029.330000000002</v>
      </c>
      <c r="C70" s="1">
        <f t="shared" ca="1" si="11"/>
        <v>31</v>
      </c>
      <c r="D70" s="1" t="str">
        <f t="shared" ca="1" si="12"/>
        <v>Male</v>
      </c>
      <c r="E70" s="1" t="str">
        <f t="shared" ca="1" si="13"/>
        <v>Yes</v>
      </c>
      <c r="F70" s="1" t="str">
        <f t="shared" ca="1" si="14"/>
        <v>Good</v>
      </c>
      <c r="G70" s="17">
        <f t="shared" ca="1" si="15"/>
        <v>12.223909011736806</v>
      </c>
      <c r="H70" s="12" t="str">
        <f t="shared" ca="1" si="16"/>
        <v>Erie</v>
      </c>
      <c r="I70" s="43"/>
      <c r="J70" s="85" t="s">
        <v>32</v>
      </c>
      <c r="K70" s="86"/>
      <c r="L70" s="86"/>
      <c r="M70" s="86"/>
      <c r="N70" s="87"/>
      <c r="O70" s="80">
        <f ca="1">A6</f>
        <v>720166</v>
      </c>
      <c r="P70" s="5"/>
      <c r="Q70" s="62"/>
      <c r="R70" s="63"/>
    </row>
    <row r="71" spans="1:19" ht="16" customHeight="1" x14ac:dyDescent="0.2">
      <c r="A71" s="1">
        <f t="shared" ca="1" si="9"/>
        <v>993921</v>
      </c>
      <c r="B71" s="2">
        <f t="shared" ca="1" si="10"/>
        <v>2574.59</v>
      </c>
      <c r="C71" s="1">
        <f t="shared" ca="1" si="11"/>
        <v>30</v>
      </c>
      <c r="D71" s="1" t="str">
        <f t="shared" ca="1" si="12"/>
        <v>Female</v>
      </c>
      <c r="E71" s="1" t="str">
        <f t="shared" ca="1" si="13"/>
        <v>No</v>
      </c>
      <c r="F71" s="1" t="str">
        <f t="shared" ca="1" si="14"/>
        <v>Good</v>
      </c>
      <c r="G71" s="17">
        <f t="shared" ca="1" si="15"/>
        <v>8.2245708952526684</v>
      </c>
      <c r="H71" s="12" t="str">
        <f t="shared" ca="1" si="16"/>
        <v>Boston</v>
      </c>
      <c r="I71" s="45"/>
      <c r="J71" s="100"/>
      <c r="K71" s="101"/>
      <c r="L71" s="101"/>
      <c r="M71" s="101"/>
      <c r="N71" s="102"/>
      <c r="O71" s="81"/>
      <c r="P71" s="5"/>
      <c r="Q71" s="64"/>
      <c r="R71" s="65"/>
    </row>
    <row r="72" spans="1:19" ht="16" customHeight="1" x14ac:dyDescent="0.2">
      <c r="A72" s="1">
        <f t="shared" ca="1" si="9"/>
        <v>403410</v>
      </c>
      <c r="B72" s="2">
        <f t="shared" ca="1" si="10"/>
        <v>6059.8</v>
      </c>
      <c r="C72" s="1">
        <f t="shared" ca="1" si="11"/>
        <v>65</v>
      </c>
      <c r="D72" s="1" t="str">
        <f t="shared" ca="1" si="12"/>
        <v>Female</v>
      </c>
      <c r="E72" s="1" t="str">
        <f t="shared" ca="1" si="13"/>
        <v>No</v>
      </c>
      <c r="F72" s="1" t="str">
        <f t="shared" ca="1" si="14"/>
        <v>Good</v>
      </c>
      <c r="G72" s="17">
        <f t="shared" ca="1" si="15"/>
        <v>8.9131647218159227</v>
      </c>
      <c r="H72" s="12" t="str">
        <f t="shared" ca="1" si="16"/>
        <v>State College</v>
      </c>
      <c r="I72" s="43" t="s">
        <v>64</v>
      </c>
      <c r="J72" s="28"/>
      <c r="K72" s="29"/>
      <c r="L72" s="29"/>
      <c r="M72" s="29"/>
      <c r="N72" s="29"/>
      <c r="O72" s="30"/>
      <c r="P72" s="7"/>
      <c r="Q72" s="7"/>
      <c r="R72" s="26"/>
      <c r="S72" s="7"/>
    </row>
    <row r="73" spans="1:19" ht="16" customHeight="1" x14ac:dyDescent="0.2">
      <c r="A73" s="1">
        <f t="shared" ca="1" si="9"/>
        <v>437870</v>
      </c>
      <c r="B73" s="2">
        <f t="shared" ca="1" si="10"/>
        <v>2977.29</v>
      </c>
      <c r="C73" s="1">
        <f t="shared" ca="1" si="11"/>
        <v>47</v>
      </c>
      <c r="D73" s="1" t="str">
        <f t="shared" ca="1" si="12"/>
        <v>Male</v>
      </c>
      <c r="E73" s="1" t="str">
        <f t="shared" ca="1" si="13"/>
        <v>No</v>
      </c>
      <c r="F73" s="1" t="str">
        <f t="shared" ca="1" si="14"/>
        <v>Bad</v>
      </c>
      <c r="G73" s="17">
        <f t="shared" ca="1" si="15"/>
        <v>8.3453367240499272</v>
      </c>
      <c r="H73" s="12" t="str">
        <f t="shared" ca="1" si="16"/>
        <v>Philadelphia</v>
      </c>
      <c r="I73" s="45"/>
      <c r="J73" s="85" t="s">
        <v>33</v>
      </c>
      <c r="K73" s="86"/>
      <c r="L73" s="86"/>
      <c r="M73" s="86"/>
      <c r="N73" s="87"/>
      <c r="O73" s="80">
        <f ca="1">A223</f>
        <v>284115</v>
      </c>
      <c r="P73" s="7"/>
      <c r="Q73" s="62"/>
      <c r="R73" s="63"/>
      <c r="S73" s="7"/>
    </row>
    <row r="74" spans="1:19" ht="16" customHeight="1" x14ac:dyDescent="0.2">
      <c r="A74" s="1">
        <f t="shared" ca="1" si="9"/>
        <v>958572</v>
      </c>
      <c r="B74" s="2">
        <f t="shared" ca="1" si="10"/>
        <v>4225.17</v>
      </c>
      <c r="C74" s="1">
        <f t="shared" ca="1" si="11"/>
        <v>51</v>
      </c>
      <c r="D74" s="1" t="str">
        <f t="shared" ca="1" si="12"/>
        <v>Male</v>
      </c>
      <c r="E74" s="1" t="str">
        <f t="shared" ca="1" si="13"/>
        <v>No</v>
      </c>
      <c r="F74" s="1" t="str">
        <f t="shared" ca="1" si="14"/>
        <v>Good</v>
      </c>
      <c r="G74" s="17">
        <f t="shared" ca="1" si="15"/>
        <v>8.770547056397195</v>
      </c>
      <c r="H74" s="12" t="str">
        <f t="shared" ca="1" si="16"/>
        <v>Pittsburgh</v>
      </c>
      <c r="I74" s="45"/>
      <c r="J74" s="100"/>
      <c r="K74" s="101"/>
      <c r="L74" s="101"/>
      <c r="M74" s="101"/>
      <c r="N74" s="102"/>
      <c r="O74" s="81"/>
      <c r="P74" s="7"/>
      <c r="Q74" s="64"/>
      <c r="R74" s="65"/>
      <c r="S74" s="7"/>
    </row>
    <row r="75" spans="1:19" ht="16" customHeight="1" x14ac:dyDescent="0.2">
      <c r="A75" s="1">
        <f t="shared" ca="1" si="9"/>
        <v>933738</v>
      </c>
      <c r="B75" s="2">
        <f t="shared" ca="1" si="10"/>
        <v>1625.61</v>
      </c>
      <c r="C75" s="1">
        <f t="shared" ca="1" si="11"/>
        <v>29</v>
      </c>
      <c r="D75" s="1" t="str">
        <f t="shared" ca="1" si="12"/>
        <v>Male</v>
      </c>
      <c r="E75" s="1" t="str">
        <f t="shared" ca="1" si="13"/>
        <v>No</v>
      </c>
      <c r="F75" s="1" t="str">
        <f t="shared" ca="1" si="14"/>
        <v>Good</v>
      </c>
      <c r="G75" s="17">
        <f t="shared" ca="1" si="15"/>
        <v>9.572513454477118</v>
      </c>
      <c r="H75" s="12" t="str">
        <f t="shared" ca="1" si="16"/>
        <v>New York</v>
      </c>
      <c r="I75" s="45"/>
      <c r="J75" s="28"/>
      <c r="K75" s="29"/>
      <c r="L75" s="29"/>
      <c r="M75" s="29"/>
      <c r="N75" s="29"/>
      <c r="O75" s="30"/>
      <c r="P75" s="7"/>
      <c r="Q75" s="7"/>
      <c r="R75" s="26"/>
      <c r="S75" s="7"/>
    </row>
    <row r="76" spans="1:19" ht="16" customHeight="1" x14ac:dyDescent="0.2">
      <c r="A76" s="1">
        <f t="shared" ca="1" si="9"/>
        <v>249466</v>
      </c>
      <c r="B76" s="2">
        <f t="shared" ca="1" si="10"/>
        <v>25527.49</v>
      </c>
      <c r="C76" s="1">
        <f t="shared" ca="1" si="11"/>
        <v>80</v>
      </c>
      <c r="D76" s="1" t="str">
        <f t="shared" ca="1" si="12"/>
        <v>Male</v>
      </c>
      <c r="E76" s="1" t="str">
        <f t="shared" ca="1" si="13"/>
        <v>Yes</v>
      </c>
      <c r="F76" s="1" t="str">
        <f t="shared" ca="1" si="14"/>
        <v>Good</v>
      </c>
      <c r="G76" s="17">
        <f t="shared" ca="1" si="15"/>
        <v>8.587559786811612</v>
      </c>
      <c r="H76" s="12" t="str">
        <f t="shared" ca="1" si="16"/>
        <v>Boston</v>
      </c>
      <c r="I76" s="45"/>
      <c r="J76" s="85" t="s">
        <v>34</v>
      </c>
      <c r="K76" s="86"/>
      <c r="L76" s="86"/>
      <c r="M76" s="86"/>
      <c r="N76" s="87"/>
      <c r="O76" s="103">
        <f ca="1">B441</f>
        <v>7033.89</v>
      </c>
      <c r="P76" s="7"/>
      <c r="Q76" s="62"/>
      <c r="R76" s="63"/>
      <c r="S76" s="7"/>
    </row>
    <row r="77" spans="1:19" ht="16" customHeight="1" x14ac:dyDescent="0.2">
      <c r="A77" s="1">
        <f t="shared" ca="1" si="9"/>
        <v>313610</v>
      </c>
      <c r="B77" s="2">
        <f t="shared" ca="1" si="10"/>
        <v>24693.87</v>
      </c>
      <c r="C77" s="1">
        <f t="shared" ca="1" si="11"/>
        <v>72</v>
      </c>
      <c r="D77" s="1" t="str">
        <f t="shared" ca="1" si="12"/>
        <v>Male</v>
      </c>
      <c r="E77" s="1" t="str">
        <f t="shared" ca="1" si="13"/>
        <v>Yes</v>
      </c>
      <c r="F77" s="1" t="str">
        <f t="shared" ca="1" si="14"/>
        <v>Good</v>
      </c>
      <c r="G77" s="17">
        <f t="shared" ca="1" si="15"/>
        <v>1.3931360296189597</v>
      </c>
      <c r="H77" s="12" t="str">
        <f t="shared" ca="1" si="16"/>
        <v>Philadelphia</v>
      </c>
      <c r="I77" s="43"/>
      <c r="J77" s="100"/>
      <c r="K77" s="101"/>
      <c r="L77" s="101"/>
      <c r="M77" s="101"/>
      <c r="N77" s="102"/>
      <c r="O77" s="81"/>
      <c r="P77" s="7"/>
      <c r="Q77" s="64"/>
      <c r="R77" s="65"/>
      <c r="S77" s="7"/>
    </row>
    <row r="78" spans="1:19" ht="16" customHeight="1" x14ac:dyDescent="0.2">
      <c r="A78" s="1">
        <f t="shared" ca="1" si="9"/>
        <v>689642</v>
      </c>
      <c r="B78" s="2">
        <f t="shared" ca="1" si="10"/>
        <v>2864.34</v>
      </c>
      <c r="C78" s="1">
        <f t="shared" ca="1" si="11"/>
        <v>52</v>
      </c>
      <c r="D78" s="1" t="str">
        <f t="shared" ca="1" si="12"/>
        <v>Female</v>
      </c>
      <c r="E78" s="1" t="str">
        <f t="shared" ca="1" si="13"/>
        <v>No</v>
      </c>
      <c r="F78" s="1" t="str">
        <f t="shared" ca="1" si="14"/>
        <v>Bad</v>
      </c>
      <c r="G78" s="17">
        <f t="shared" ca="1" si="15"/>
        <v>6.965857701530962</v>
      </c>
      <c r="H78" s="12" t="str">
        <f t="shared" ca="1" si="16"/>
        <v>New York</v>
      </c>
      <c r="I78" s="43" t="s">
        <v>64</v>
      </c>
      <c r="J78" s="28"/>
      <c r="K78" s="29"/>
      <c r="L78" s="29"/>
      <c r="M78" s="29"/>
      <c r="N78" s="29"/>
      <c r="O78" s="30"/>
      <c r="P78" s="7"/>
      <c r="Q78" s="7"/>
      <c r="R78" s="26"/>
      <c r="S78" s="7"/>
    </row>
    <row r="79" spans="1:19" ht="16" customHeight="1" x14ac:dyDescent="0.2">
      <c r="A79" s="1">
        <f t="shared" ca="1" si="9"/>
        <v>503016</v>
      </c>
      <c r="B79" s="2">
        <f t="shared" ca="1" si="10"/>
        <v>485.62</v>
      </c>
      <c r="C79" s="1">
        <f t="shared" ca="1" si="11"/>
        <v>21</v>
      </c>
      <c r="D79" s="1" t="str">
        <f t="shared" ca="1" si="12"/>
        <v>Female</v>
      </c>
      <c r="E79" s="1" t="str">
        <f t="shared" ca="1" si="13"/>
        <v>No</v>
      </c>
      <c r="F79" s="1" t="str">
        <f t="shared" ca="1" si="14"/>
        <v>Bad</v>
      </c>
      <c r="G79" s="17">
        <f t="shared" ca="1" si="15"/>
        <v>7.3144793988161405</v>
      </c>
      <c r="H79" s="12" t="str">
        <f t="shared" ca="1" si="16"/>
        <v>Pittsburgh</v>
      </c>
      <c r="I79" s="45"/>
      <c r="J79" s="85" t="s">
        <v>36</v>
      </c>
      <c r="K79" s="86"/>
      <c r="L79" s="86"/>
      <c r="M79" s="86"/>
      <c r="N79" s="87"/>
      <c r="O79" s="118">
        <f ca="1">G40</f>
        <v>17.900754651967105</v>
      </c>
      <c r="P79" s="7"/>
      <c r="Q79" s="62"/>
      <c r="R79" s="63"/>
      <c r="S79" s="7"/>
    </row>
    <row r="80" spans="1:19" ht="16" customHeight="1" x14ac:dyDescent="0.2">
      <c r="A80" s="1">
        <f t="shared" ca="1" si="9"/>
        <v>776391</v>
      </c>
      <c r="B80" s="2">
        <f t="shared" ca="1" si="10"/>
        <v>108.37</v>
      </c>
      <c r="C80" s="1">
        <f t="shared" ca="1" si="11"/>
        <v>20</v>
      </c>
      <c r="D80" s="1" t="str">
        <f t="shared" ca="1" si="12"/>
        <v>Male</v>
      </c>
      <c r="E80" s="1" t="str">
        <f t="shared" ca="1" si="13"/>
        <v>No</v>
      </c>
      <c r="F80" s="1" t="str">
        <f t="shared" ca="1" si="14"/>
        <v>Bad</v>
      </c>
      <c r="G80" s="17">
        <f t="shared" ca="1" si="15"/>
        <v>3.8832147487096726</v>
      </c>
      <c r="H80" s="12" t="str">
        <f t="shared" ca="1" si="16"/>
        <v>State College</v>
      </c>
      <c r="I80" s="45"/>
      <c r="J80" s="100"/>
      <c r="K80" s="101"/>
      <c r="L80" s="101"/>
      <c r="M80" s="101"/>
      <c r="N80" s="102"/>
      <c r="O80" s="81"/>
      <c r="P80" s="7"/>
      <c r="Q80" s="64"/>
      <c r="R80" s="65"/>
      <c r="S80" s="7"/>
    </row>
    <row r="81" spans="1:20" ht="16" customHeight="1" x14ac:dyDescent="0.2">
      <c r="A81" s="1">
        <f t="shared" ca="1" si="9"/>
        <v>609573</v>
      </c>
      <c r="B81" s="2">
        <f t="shared" ca="1" si="10"/>
        <v>471.95</v>
      </c>
      <c r="C81" s="1">
        <f t="shared" ca="1" si="11"/>
        <v>29</v>
      </c>
      <c r="D81" s="1" t="str">
        <f t="shared" ca="1" si="12"/>
        <v>Female</v>
      </c>
      <c r="E81" s="1" t="str">
        <f t="shared" ca="1" si="13"/>
        <v>No</v>
      </c>
      <c r="F81" s="1" t="str">
        <f t="shared" ca="1" si="14"/>
        <v>Good</v>
      </c>
      <c r="G81" s="17">
        <f t="shared" ca="1" si="15"/>
        <v>5.2802065280963495</v>
      </c>
      <c r="H81" s="12" t="str">
        <f t="shared" ca="1" si="16"/>
        <v>Boston</v>
      </c>
      <c r="I81" s="45"/>
      <c r="J81" s="28"/>
      <c r="K81" s="29"/>
      <c r="L81" s="29"/>
      <c r="M81" s="29"/>
      <c r="N81" s="29"/>
      <c r="O81" s="30"/>
      <c r="P81" s="7"/>
      <c r="Q81" s="7"/>
      <c r="R81" s="26"/>
      <c r="T81" s="20"/>
    </row>
    <row r="82" spans="1:20" ht="16" customHeight="1" x14ac:dyDescent="0.2">
      <c r="A82" s="1">
        <f t="shared" ca="1" si="9"/>
        <v>976479</v>
      </c>
      <c r="B82" s="2">
        <f t="shared" ca="1" si="10"/>
        <v>611.14</v>
      </c>
      <c r="C82" s="1">
        <f t="shared" ca="1" si="11"/>
        <v>22</v>
      </c>
      <c r="D82" s="1" t="str">
        <f t="shared" ca="1" si="12"/>
        <v>Male</v>
      </c>
      <c r="E82" s="1" t="str">
        <f t="shared" ca="1" si="13"/>
        <v>No</v>
      </c>
      <c r="F82" s="1" t="str">
        <f t="shared" ca="1" si="14"/>
        <v>Good</v>
      </c>
      <c r="G82" s="17">
        <f t="shared" ca="1" si="15"/>
        <v>9.3445956647923527</v>
      </c>
      <c r="H82" s="12" t="str">
        <f t="shared" ca="1" si="16"/>
        <v>State College</v>
      </c>
      <c r="I82" s="43"/>
      <c r="J82" s="85" t="s">
        <v>37</v>
      </c>
      <c r="K82" s="86"/>
      <c r="L82" s="86"/>
      <c r="M82" s="86"/>
      <c r="N82" s="87"/>
      <c r="O82" s="103">
        <f ca="1">B497</f>
        <v>9210.5499999999993</v>
      </c>
      <c r="P82" s="7"/>
      <c r="Q82" s="62"/>
      <c r="R82" s="63"/>
    </row>
    <row r="83" spans="1:20" x14ac:dyDescent="0.2">
      <c r="A83" s="1">
        <f t="shared" ca="1" si="9"/>
        <v>640256</v>
      </c>
      <c r="B83" s="2">
        <f t="shared" ca="1" si="10"/>
        <v>2611.6</v>
      </c>
      <c r="C83" s="1">
        <f t="shared" ca="1" si="11"/>
        <v>42</v>
      </c>
      <c r="D83" s="1" t="str">
        <f t="shared" ca="1" si="12"/>
        <v>Male</v>
      </c>
      <c r="E83" s="1" t="str">
        <f t="shared" ca="1" si="13"/>
        <v>No</v>
      </c>
      <c r="F83" s="1" t="str">
        <f t="shared" ca="1" si="14"/>
        <v>Bad</v>
      </c>
      <c r="G83" s="17">
        <f t="shared" ca="1" si="15"/>
        <v>11.130057198042525</v>
      </c>
      <c r="H83" s="12" t="str">
        <f t="shared" ca="1" si="16"/>
        <v>Erie</v>
      </c>
      <c r="I83" s="45"/>
      <c r="J83" s="100"/>
      <c r="K83" s="101"/>
      <c r="L83" s="101"/>
      <c r="M83" s="101"/>
      <c r="N83" s="102"/>
      <c r="O83" s="81"/>
      <c r="P83" s="7"/>
      <c r="Q83" s="64"/>
      <c r="R83" s="65"/>
    </row>
    <row r="84" spans="1:20" ht="17" customHeight="1" x14ac:dyDescent="0.2">
      <c r="A84" s="1">
        <f t="shared" ca="1" si="9"/>
        <v>515944</v>
      </c>
      <c r="B84" s="2">
        <f t="shared" ca="1" si="10"/>
        <v>2356.69</v>
      </c>
      <c r="C84" s="1">
        <f t="shared" ca="1" si="11"/>
        <v>31</v>
      </c>
      <c r="D84" s="1" t="str">
        <f t="shared" ca="1" si="12"/>
        <v>Male</v>
      </c>
      <c r="E84" s="1" t="str">
        <f t="shared" ca="1" si="13"/>
        <v>No</v>
      </c>
      <c r="F84" s="1" t="str">
        <f t="shared" ca="1" si="14"/>
        <v>Good</v>
      </c>
      <c r="G84" s="17">
        <f t="shared" ca="1" si="15"/>
        <v>8.1494153549931454</v>
      </c>
      <c r="H84" s="12" t="str">
        <f t="shared" ca="1" si="16"/>
        <v>Erie</v>
      </c>
      <c r="I84" s="43" t="s">
        <v>64</v>
      </c>
      <c r="J84" s="28"/>
      <c r="K84" s="29"/>
      <c r="L84" s="29"/>
      <c r="M84" s="29"/>
      <c r="N84" s="29"/>
      <c r="O84" s="30"/>
      <c r="P84" s="7"/>
      <c r="Q84" s="7"/>
      <c r="R84" s="26"/>
    </row>
    <row r="85" spans="1:20" x14ac:dyDescent="0.2">
      <c r="A85" s="1">
        <f t="shared" ca="1" si="9"/>
        <v>611896</v>
      </c>
      <c r="B85" s="2">
        <f t="shared" ca="1" si="10"/>
        <v>2484.42</v>
      </c>
      <c r="C85" s="1">
        <f t="shared" ca="1" si="11"/>
        <v>43</v>
      </c>
      <c r="D85" s="1" t="str">
        <f t="shared" ca="1" si="12"/>
        <v>Female</v>
      </c>
      <c r="E85" s="1" t="str">
        <f t="shared" ca="1" si="13"/>
        <v>No</v>
      </c>
      <c r="F85" s="1" t="str">
        <f t="shared" ca="1" si="14"/>
        <v>Bad</v>
      </c>
      <c r="G85" s="17">
        <f t="shared" ca="1" si="15"/>
        <v>3.6900806555282131</v>
      </c>
      <c r="H85" s="12" t="str">
        <f t="shared" ca="1" si="16"/>
        <v>Pittsburgh</v>
      </c>
      <c r="I85" s="45"/>
      <c r="J85" s="85" t="s">
        <v>42</v>
      </c>
      <c r="K85" s="86"/>
      <c r="L85" s="86"/>
      <c r="M85" s="86"/>
      <c r="N85" s="87"/>
      <c r="O85" s="80">
        <f ca="1">A219</f>
        <v>316906</v>
      </c>
      <c r="P85" s="7"/>
      <c r="Q85" s="62"/>
      <c r="R85" s="63"/>
      <c r="S85" s="84" t="s">
        <v>38</v>
      </c>
      <c r="T85" s="84"/>
    </row>
    <row r="86" spans="1:20" x14ac:dyDescent="0.2">
      <c r="A86" s="1">
        <f t="shared" ca="1" si="9"/>
        <v>850288</v>
      </c>
      <c r="B86" s="2">
        <f t="shared" ca="1" si="10"/>
        <v>39538.33</v>
      </c>
      <c r="C86" s="1">
        <f t="shared" ca="1" si="11"/>
        <v>53</v>
      </c>
      <c r="D86" s="1" t="str">
        <f t="shared" ca="1" si="12"/>
        <v>Female</v>
      </c>
      <c r="E86" s="1" t="str">
        <f t="shared" ca="1" si="13"/>
        <v>Yes</v>
      </c>
      <c r="F86" s="1" t="str">
        <f t="shared" ca="1" si="14"/>
        <v>Bad</v>
      </c>
      <c r="G86" s="17">
        <f t="shared" ca="1" si="15"/>
        <v>5.896001807225514</v>
      </c>
      <c r="H86" s="12" t="str">
        <f t="shared" ca="1" si="16"/>
        <v>State College</v>
      </c>
      <c r="I86" s="45"/>
      <c r="J86" s="100"/>
      <c r="K86" s="101"/>
      <c r="L86" s="101"/>
      <c r="M86" s="101"/>
      <c r="N86" s="102"/>
      <c r="O86" s="81"/>
      <c r="P86" s="7"/>
      <c r="Q86" s="64"/>
      <c r="R86" s="65"/>
      <c r="S86" s="84"/>
      <c r="T86" s="84"/>
    </row>
    <row r="87" spans="1:20" ht="18" customHeight="1" x14ac:dyDescent="0.2">
      <c r="A87" s="1">
        <f t="shared" ca="1" si="9"/>
        <v>304193</v>
      </c>
      <c r="B87" s="2">
        <f t="shared" ca="1" si="10"/>
        <v>5525.01</v>
      </c>
      <c r="C87" s="1">
        <f t="shared" ca="1" si="11"/>
        <v>66</v>
      </c>
      <c r="D87" s="1" t="str">
        <f t="shared" ca="1" si="12"/>
        <v>Male</v>
      </c>
      <c r="E87" s="1" t="str">
        <f t="shared" ca="1" si="13"/>
        <v>No</v>
      </c>
      <c r="F87" s="1" t="str">
        <f t="shared" ca="1" si="14"/>
        <v>Good</v>
      </c>
      <c r="G87" s="17">
        <f t="shared" ca="1" si="15"/>
        <v>6.7845175139111653</v>
      </c>
      <c r="H87" s="12" t="str">
        <f t="shared" ca="1" si="16"/>
        <v>Boston</v>
      </c>
      <c r="I87" s="45"/>
      <c r="J87" s="28"/>
      <c r="K87" s="29"/>
      <c r="L87" s="29"/>
      <c r="M87" s="29"/>
      <c r="N87" s="29"/>
      <c r="O87" s="30"/>
      <c r="P87" s="7"/>
      <c r="Q87" s="7"/>
      <c r="R87" s="26"/>
      <c r="T87" s="20"/>
    </row>
    <row r="88" spans="1:20" ht="16" customHeight="1" x14ac:dyDescent="0.2">
      <c r="A88" s="1">
        <f t="shared" ca="1" si="9"/>
        <v>194103</v>
      </c>
      <c r="B88" s="2">
        <f t="shared" ca="1" si="10"/>
        <v>6947.55</v>
      </c>
      <c r="C88" s="1">
        <f t="shared" ca="1" si="11"/>
        <v>64</v>
      </c>
      <c r="D88" s="1" t="str">
        <f t="shared" ca="1" si="12"/>
        <v>Male</v>
      </c>
      <c r="E88" s="1" t="str">
        <f t="shared" ca="1" si="13"/>
        <v>No</v>
      </c>
      <c r="F88" s="1" t="str">
        <f t="shared" ca="1" si="14"/>
        <v>Bad</v>
      </c>
      <c r="G88" s="17">
        <f t="shared" ca="1" si="15"/>
        <v>7.0796398219578265</v>
      </c>
      <c r="H88" s="12" t="str">
        <f t="shared" ca="1" si="16"/>
        <v>Philadelphia</v>
      </c>
      <c r="I88" s="45"/>
      <c r="J88" s="85" t="s">
        <v>43</v>
      </c>
      <c r="K88" s="86"/>
      <c r="L88" s="86"/>
      <c r="M88" s="86"/>
      <c r="N88" s="87"/>
      <c r="O88" s="103">
        <f ca="1">B339</f>
        <v>8738.34</v>
      </c>
      <c r="P88" s="7"/>
      <c r="Q88" s="62"/>
      <c r="R88" s="63"/>
      <c r="S88" s="84" t="s">
        <v>38</v>
      </c>
      <c r="T88" s="84"/>
    </row>
    <row r="89" spans="1:20" x14ac:dyDescent="0.2">
      <c r="A89" s="1">
        <f t="shared" ca="1" si="9"/>
        <v>865959</v>
      </c>
      <c r="B89" s="2">
        <f t="shared" ca="1" si="10"/>
        <v>9329.2900000000009</v>
      </c>
      <c r="C89" s="1">
        <f t="shared" ca="1" si="11"/>
        <v>73</v>
      </c>
      <c r="D89" s="1" t="str">
        <f t="shared" ca="1" si="12"/>
        <v>Male</v>
      </c>
      <c r="E89" s="1" t="str">
        <f t="shared" ca="1" si="13"/>
        <v>No</v>
      </c>
      <c r="F89" s="1" t="str">
        <f t="shared" ca="1" si="14"/>
        <v>Bad</v>
      </c>
      <c r="G89" s="17">
        <f t="shared" ca="1" si="15"/>
        <v>3.3721640981073988</v>
      </c>
      <c r="H89" s="12" t="str">
        <f t="shared" ca="1" si="16"/>
        <v>State College</v>
      </c>
      <c r="I89" s="43"/>
      <c r="J89" s="100"/>
      <c r="K89" s="101"/>
      <c r="L89" s="101"/>
      <c r="M89" s="101"/>
      <c r="N89" s="102"/>
      <c r="O89" s="81"/>
      <c r="P89" s="7"/>
      <c r="Q89" s="64"/>
      <c r="R89" s="65"/>
      <c r="S89" s="84"/>
      <c r="T89" s="84"/>
    </row>
    <row r="90" spans="1:20" ht="17" customHeight="1" x14ac:dyDescent="0.2">
      <c r="A90" s="1">
        <f t="shared" ca="1" si="9"/>
        <v>916952</v>
      </c>
      <c r="B90" s="2">
        <f t="shared" ca="1" si="10"/>
        <v>9263.42</v>
      </c>
      <c r="C90" s="1">
        <f t="shared" ca="1" si="11"/>
        <v>74</v>
      </c>
      <c r="D90" s="1" t="str">
        <f t="shared" ca="1" si="12"/>
        <v>Female</v>
      </c>
      <c r="E90" s="1" t="str">
        <f t="shared" ca="1" si="13"/>
        <v>No</v>
      </c>
      <c r="F90" s="1" t="str">
        <f t="shared" ca="1" si="14"/>
        <v>Bad</v>
      </c>
      <c r="G90" s="17">
        <f t="shared" ca="1" si="15"/>
        <v>4.2008575694610659</v>
      </c>
      <c r="H90" s="12" t="str">
        <f t="shared" ca="1" si="16"/>
        <v>Erie</v>
      </c>
      <c r="I90" s="43" t="s">
        <v>64</v>
      </c>
      <c r="J90" s="28"/>
      <c r="K90" s="29"/>
      <c r="L90" s="29"/>
      <c r="M90" s="29"/>
      <c r="N90" s="29"/>
      <c r="O90" s="30"/>
      <c r="P90" s="7"/>
      <c r="Q90" s="7"/>
      <c r="R90" s="26"/>
      <c r="T90" s="20"/>
    </row>
    <row r="91" spans="1:20" ht="16" customHeight="1" x14ac:dyDescent="0.2">
      <c r="A91" s="1">
        <f t="shared" ca="1" si="9"/>
        <v>795978</v>
      </c>
      <c r="B91" s="2">
        <f t="shared" ca="1" si="10"/>
        <v>4904.4799999999996</v>
      </c>
      <c r="C91" s="1">
        <f t="shared" ca="1" si="11"/>
        <v>57</v>
      </c>
      <c r="D91" s="1" t="str">
        <f t="shared" ca="1" si="12"/>
        <v>Female</v>
      </c>
      <c r="E91" s="1" t="str">
        <f t="shared" ca="1" si="13"/>
        <v>No</v>
      </c>
      <c r="F91" s="1" t="str">
        <f t="shared" ca="1" si="14"/>
        <v>Bad</v>
      </c>
      <c r="G91" s="17">
        <f t="shared" ca="1" si="15"/>
        <v>13.809039630069961</v>
      </c>
      <c r="H91" s="12" t="str">
        <f t="shared" ca="1" si="16"/>
        <v>State College</v>
      </c>
      <c r="I91" s="45"/>
      <c r="J91" s="85" t="s">
        <v>50</v>
      </c>
      <c r="K91" s="86"/>
      <c r="L91" s="86"/>
      <c r="M91" s="86"/>
      <c r="N91" s="87"/>
      <c r="O91" s="80">
        <f ca="1">A3</f>
        <v>421428</v>
      </c>
      <c r="P91" s="7"/>
      <c r="Q91" s="62"/>
      <c r="R91" s="63"/>
      <c r="S91" s="84" t="s">
        <v>38</v>
      </c>
      <c r="T91" s="84"/>
    </row>
    <row r="92" spans="1:20" ht="16" customHeight="1" x14ac:dyDescent="0.2">
      <c r="A92" s="1">
        <f t="shared" ca="1" si="9"/>
        <v>402196</v>
      </c>
      <c r="B92" s="2">
        <f t="shared" ca="1" si="10"/>
        <v>7578.38</v>
      </c>
      <c r="C92" s="1">
        <f t="shared" ca="1" si="11"/>
        <v>60</v>
      </c>
      <c r="D92" s="1" t="str">
        <f t="shared" ca="1" si="12"/>
        <v>Male</v>
      </c>
      <c r="E92" s="1" t="str">
        <f t="shared" ca="1" si="13"/>
        <v>No</v>
      </c>
      <c r="F92" s="1" t="str">
        <f t="shared" ca="1" si="14"/>
        <v>Good</v>
      </c>
      <c r="G92" s="17">
        <f t="shared" ca="1" si="15"/>
        <v>8.8425693880412695</v>
      </c>
      <c r="H92" s="12" t="str">
        <f t="shared" ca="1" si="16"/>
        <v>Philadelphia</v>
      </c>
      <c r="I92" s="45"/>
      <c r="J92" s="88"/>
      <c r="K92" s="89"/>
      <c r="L92" s="89"/>
      <c r="M92" s="89"/>
      <c r="N92" s="90"/>
      <c r="O92" s="94"/>
      <c r="P92" s="7"/>
      <c r="Q92" s="96"/>
      <c r="R92" s="97"/>
      <c r="S92" s="84"/>
      <c r="T92" s="84"/>
    </row>
    <row r="93" spans="1:20" ht="16" customHeight="1" thickBot="1" x14ac:dyDescent="0.25">
      <c r="A93" s="1">
        <f t="shared" ca="1" si="9"/>
        <v>438511</v>
      </c>
      <c r="B93" s="2">
        <f t="shared" ca="1" si="10"/>
        <v>3418.74</v>
      </c>
      <c r="C93" s="1">
        <f t="shared" ca="1" si="11"/>
        <v>55</v>
      </c>
      <c r="D93" s="1" t="str">
        <f t="shared" ca="1" si="12"/>
        <v>Male</v>
      </c>
      <c r="E93" s="1" t="str">
        <f t="shared" ca="1" si="13"/>
        <v>No</v>
      </c>
      <c r="F93" s="1" t="str">
        <f t="shared" ca="1" si="14"/>
        <v>Good</v>
      </c>
      <c r="G93" s="17">
        <f t="shared" ca="1" si="15"/>
        <v>7.9262062729044018</v>
      </c>
      <c r="H93" s="12" t="str">
        <f t="shared" ca="1" si="16"/>
        <v>Erie</v>
      </c>
      <c r="I93" s="45"/>
      <c r="J93" s="91"/>
      <c r="K93" s="92"/>
      <c r="L93" s="92"/>
      <c r="M93" s="92"/>
      <c r="N93" s="93"/>
      <c r="O93" s="95"/>
      <c r="P93" s="31"/>
      <c r="Q93" s="98"/>
      <c r="R93" s="99"/>
      <c r="S93" s="84"/>
      <c r="T93" s="84"/>
    </row>
    <row r="94" spans="1:20" ht="16" customHeight="1" x14ac:dyDescent="0.2">
      <c r="A94" s="1">
        <f t="shared" ca="1" si="9"/>
        <v>213726</v>
      </c>
      <c r="B94" s="2">
        <f t="shared" ca="1" si="10"/>
        <v>892.96</v>
      </c>
      <c r="C94" s="1">
        <f t="shared" ca="1" si="11"/>
        <v>28</v>
      </c>
      <c r="D94" s="1" t="str">
        <f t="shared" ca="1" si="12"/>
        <v>Female</v>
      </c>
      <c r="E94" s="1" t="str">
        <f t="shared" ca="1" si="13"/>
        <v>No</v>
      </c>
      <c r="F94" s="1" t="str">
        <f t="shared" ca="1" si="14"/>
        <v>Bad</v>
      </c>
      <c r="G94" s="17">
        <f t="shared" ca="1" si="15"/>
        <v>2.0644539575923053</v>
      </c>
      <c r="H94" s="12" t="str">
        <f t="shared" ca="1" si="16"/>
        <v>Boston</v>
      </c>
      <c r="J94" s="16"/>
      <c r="K94" s="16"/>
      <c r="L94" s="16"/>
      <c r="M94" s="16"/>
      <c r="N94" s="16"/>
      <c r="O94" s="16"/>
      <c r="P94" s="7"/>
      <c r="Q94" s="7"/>
      <c r="R94" s="7"/>
      <c r="S94" s="7"/>
    </row>
    <row r="95" spans="1:20" x14ac:dyDescent="0.2">
      <c r="A95" s="1">
        <f t="shared" ca="1" si="9"/>
        <v>626891</v>
      </c>
      <c r="B95" s="2">
        <f t="shared" ca="1" si="10"/>
        <v>34655.39</v>
      </c>
      <c r="C95" s="1">
        <f t="shared" ca="1" si="11"/>
        <v>39</v>
      </c>
      <c r="D95" s="1" t="str">
        <f t="shared" ca="1" si="12"/>
        <v>Female</v>
      </c>
      <c r="E95" s="1" t="str">
        <f t="shared" ca="1" si="13"/>
        <v>Yes</v>
      </c>
      <c r="F95" s="1" t="str">
        <f t="shared" ca="1" si="14"/>
        <v>Good</v>
      </c>
      <c r="G95" s="17">
        <f t="shared" ca="1" si="15"/>
        <v>5.5005516999686508</v>
      </c>
      <c r="H95" s="12" t="str">
        <f t="shared" ca="1" si="16"/>
        <v>Boston</v>
      </c>
      <c r="J95" s="16"/>
      <c r="K95" s="16"/>
      <c r="L95" s="16"/>
      <c r="M95" s="16"/>
      <c r="N95" s="16"/>
      <c r="O95" s="16"/>
      <c r="P95" s="7"/>
      <c r="Q95" s="7"/>
      <c r="R95" s="7"/>
      <c r="S95" s="7"/>
    </row>
    <row r="96" spans="1:20" x14ac:dyDescent="0.2">
      <c r="A96" s="1">
        <f t="shared" ca="1" si="9"/>
        <v>779503</v>
      </c>
      <c r="B96" s="2">
        <f t="shared" ca="1" si="10"/>
        <v>9743.1</v>
      </c>
      <c r="C96" s="1">
        <f t="shared" ca="1" si="11"/>
        <v>74</v>
      </c>
      <c r="D96" s="1" t="str">
        <f t="shared" ca="1" si="12"/>
        <v>Male</v>
      </c>
      <c r="E96" s="1" t="str">
        <f t="shared" ca="1" si="13"/>
        <v>No</v>
      </c>
      <c r="F96" s="1" t="str">
        <f t="shared" ca="1" si="14"/>
        <v>Good</v>
      </c>
      <c r="G96" s="17">
        <f t="shared" ca="1" si="15"/>
        <v>5.9992700826604546</v>
      </c>
      <c r="H96" s="12" t="str">
        <f t="shared" ca="1" si="16"/>
        <v>State College</v>
      </c>
      <c r="J96" s="16"/>
      <c r="K96" s="16"/>
      <c r="L96" s="16"/>
      <c r="M96" s="16"/>
      <c r="N96" s="16"/>
      <c r="O96" s="16"/>
      <c r="P96" s="7"/>
      <c r="Q96" s="7"/>
      <c r="R96" s="7"/>
      <c r="S96" s="7"/>
    </row>
    <row r="97" spans="1:19" x14ac:dyDescent="0.2">
      <c r="A97" s="1">
        <f t="shared" ca="1" si="9"/>
        <v>899575</v>
      </c>
      <c r="B97" s="2">
        <f t="shared" ca="1" si="10"/>
        <v>1212.5</v>
      </c>
      <c r="C97" s="1">
        <f t="shared" ca="1" si="11"/>
        <v>23</v>
      </c>
      <c r="D97" s="1" t="str">
        <f t="shared" ca="1" si="12"/>
        <v>Male</v>
      </c>
      <c r="E97" s="1" t="str">
        <f t="shared" ca="1" si="13"/>
        <v>No</v>
      </c>
      <c r="F97" s="1" t="str">
        <f t="shared" ca="1" si="14"/>
        <v>Bad</v>
      </c>
      <c r="G97" s="17">
        <f t="shared" ca="1" si="15"/>
        <v>2.6589047652511106</v>
      </c>
      <c r="H97" s="12" t="str">
        <f t="shared" ca="1" si="16"/>
        <v>State College</v>
      </c>
      <c r="J97" s="16"/>
      <c r="K97" s="16"/>
      <c r="L97" s="16"/>
      <c r="M97" s="16"/>
      <c r="N97" s="16"/>
      <c r="O97" s="16"/>
      <c r="P97" s="7"/>
      <c r="Q97" s="7"/>
      <c r="R97" s="7"/>
      <c r="S97" s="7"/>
    </row>
    <row r="98" spans="1:19" x14ac:dyDescent="0.2">
      <c r="A98" s="1">
        <f t="shared" ca="1" si="9"/>
        <v>672122</v>
      </c>
      <c r="B98" s="2">
        <f t="shared" ca="1" si="10"/>
        <v>4731.5600000000004</v>
      </c>
      <c r="C98" s="1">
        <f t="shared" ca="1" si="11"/>
        <v>56</v>
      </c>
      <c r="D98" s="1" t="str">
        <f t="shared" ca="1" si="12"/>
        <v>Male</v>
      </c>
      <c r="E98" s="1" t="str">
        <f t="shared" ca="1" si="13"/>
        <v>No</v>
      </c>
      <c r="F98" s="1" t="str">
        <f t="shared" ca="1" si="14"/>
        <v>Bad</v>
      </c>
      <c r="G98" s="17">
        <f t="shared" ca="1" si="15"/>
        <v>9.2800503142565507</v>
      </c>
      <c r="H98" s="12" t="str">
        <f t="shared" ca="1" si="16"/>
        <v>State College</v>
      </c>
      <c r="J98" s="7"/>
      <c r="K98" s="7"/>
      <c r="L98" s="7"/>
      <c r="M98" s="7"/>
      <c r="N98" s="7"/>
      <c r="O98" s="7"/>
      <c r="Q98" s="7"/>
      <c r="R98" s="7"/>
    </row>
    <row r="99" spans="1:19" x14ac:dyDescent="0.2">
      <c r="A99" s="1">
        <f t="shared" ca="1" si="9"/>
        <v>162375</v>
      </c>
      <c r="B99" s="2">
        <f t="shared" ca="1" si="10"/>
        <v>4632.29</v>
      </c>
      <c r="C99" s="1">
        <f t="shared" ca="1" si="11"/>
        <v>30</v>
      </c>
      <c r="D99" s="1" t="str">
        <f t="shared" ca="1" si="12"/>
        <v>Female</v>
      </c>
      <c r="E99" s="1" t="str">
        <f t="shared" ca="1" si="13"/>
        <v>No</v>
      </c>
      <c r="F99" s="1" t="str">
        <f t="shared" ca="1" si="14"/>
        <v>Good</v>
      </c>
      <c r="G99" s="17">
        <f t="shared" ca="1" si="15"/>
        <v>5.3013757733212641</v>
      </c>
      <c r="H99" s="12" t="str">
        <f t="shared" ca="1" si="16"/>
        <v>State College</v>
      </c>
      <c r="J99" s="7"/>
      <c r="K99" s="7"/>
      <c r="L99" s="7"/>
      <c r="M99" s="7"/>
      <c r="N99" s="7"/>
      <c r="O99" s="7"/>
      <c r="P99" s="5"/>
      <c r="Q99" s="7"/>
      <c r="R99" s="7"/>
      <c r="S99" s="5"/>
    </row>
    <row r="100" spans="1:19" x14ac:dyDescent="0.2">
      <c r="A100" s="1">
        <f t="shared" ca="1" si="9"/>
        <v>782175</v>
      </c>
      <c r="B100" s="2">
        <f t="shared" ca="1" si="10"/>
        <v>10294.91</v>
      </c>
      <c r="C100" s="1">
        <f t="shared" ca="1" si="11"/>
        <v>63</v>
      </c>
      <c r="D100" s="1" t="str">
        <f t="shared" ca="1" si="12"/>
        <v>Male</v>
      </c>
      <c r="E100" s="1" t="str">
        <f t="shared" ca="1" si="13"/>
        <v>No</v>
      </c>
      <c r="F100" s="1" t="str">
        <f t="shared" ca="1" si="14"/>
        <v>Bad</v>
      </c>
      <c r="G100" s="17">
        <f t="shared" ca="1" si="15"/>
        <v>1.1306362852164851</v>
      </c>
      <c r="H100" s="12" t="str">
        <f t="shared" ca="1" si="16"/>
        <v>State College</v>
      </c>
      <c r="J100" s="7"/>
      <c r="K100" s="7"/>
      <c r="L100" s="7"/>
      <c r="M100" s="7"/>
      <c r="N100" s="7"/>
      <c r="O100" s="7"/>
      <c r="P100" s="5"/>
      <c r="Q100" s="7"/>
      <c r="R100" s="7"/>
      <c r="S100" s="5"/>
    </row>
    <row r="101" spans="1:19" x14ac:dyDescent="0.2">
      <c r="A101" s="1">
        <f t="shared" ca="1" si="9"/>
        <v>385812</v>
      </c>
      <c r="B101" s="2">
        <f t="shared" ca="1" si="10"/>
        <v>10746.23</v>
      </c>
      <c r="C101" s="1">
        <f t="shared" ca="1" si="11"/>
        <v>72</v>
      </c>
      <c r="D101" s="1" t="str">
        <f t="shared" ca="1" si="12"/>
        <v>Female</v>
      </c>
      <c r="E101" s="1" t="str">
        <f t="shared" ca="1" si="13"/>
        <v>No</v>
      </c>
      <c r="F101" s="1" t="str">
        <f t="shared" ca="1" si="14"/>
        <v>Bad</v>
      </c>
      <c r="G101" s="17">
        <f t="shared" ca="1" si="15"/>
        <v>3.3546244310188085</v>
      </c>
      <c r="H101" s="12" t="str">
        <f t="shared" ca="1" si="16"/>
        <v>Erie</v>
      </c>
      <c r="J101" s="7"/>
      <c r="K101" s="7"/>
      <c r="L101" s="7"/>
      <c r="M101" s="7"/>
      <c r="N101" s="7"/>
      <c r="O101" s="7"/>
      <c r="P101" s="5"/>
      <c r="Q101" s="7"/>
      <c r="R101" s="7"/>
      <c r="S101" s="5"/>
    </row>
    <row r="102" spans="1:19" x14ac:dyDescent="0.2">
      <c r="A102" s="1">
        <f t="shared" ca="1" si="9"/>
        <v>103439</v>
      </c>
      <c r="B102" s="2">
        <f t="shared" ca="1" si="10"/>
        <v>4696.54</v>
      </c>
      <c r="C102" s="1">
        <f t="shared" ca="1" si="11"/>
        <v>46</v>
      </c>
      <c r="D102" s="1" t="str">
        <f t="shared" ca="1" si="12"/>
        <v>Female</v>
      </c>
      <c r="E102" s="1" t="str">
        <f t="shared" ca="1" si="13"/>
        <v>No</v>
      </c>
      <c r="F102" s="1" t="str">
        <f t="shared" ca="1" si="14"/>
        <v>Good</v>
      </c>
      <c r="G102" s="17">
        <f t="shared" ca="1" si="15"/>
        <v>11.166031059684327</v>
      </c>
      <c r="H102" s="12" t="str">
        <f t="shared" ca="1" si="16"/>
        <v>Boston</v>
      </c>
      <c r="J102" s="6"/>
      <c r="K102" s="6"/>
      <c r="L102" s="6"/>
      <c r="M102" s="6"/>
      <c r="N102" s="6"/>
      <c r="O102" s="6"/>
      <c r="P102" s="5"/>
      <c r="Q102" s="6"/>
      <c r="R102" s="6"/>
      <c r="S102" s="5"/>
    </row>
    <row r="103" spans="1:19" x14ac:dyDescent="0.2">
      <c r="A103" s="1">
        <f t="shared" ca="1" si="9"/>
        <v>431275</v>
      </c>
      <c r="B103" s="2">
        <f t="shared" ca="1" si="10"/>
        <v>3063.06</v>
      </c>
      <c r="C103" s="1">
        <f t="shared" ca="1" si="11"/>
        <v>35</v>
      </c>
      <c r="D103" s="1" t="str">
        <f t="shared" ca="1" si="12"/>
        <v>Female</v>
      </c>
      <c r="E103" s="1" t="str">
        <f t="shared" ca="1" si="13"/>
        <v>No</v>
      </c>
      <c r="F103" s="1" t="str">
        <f t="shared" ca="1" si="14"/>
        <v>Bad</v>
      </c>
      <c r="G103" s="17">
        <f t="shared" ca="1" si="15"/>
        <v>4.2733733880248757</v>
      </c>
      <c r="H103" s="12" t="str">
        <f t="shared" ca="1" si="16"/>
        <v>New York</v>
      </c>
      <c r="J103" s="7"/>
      <c r="K103" s="7"/>
      <c r="L103" s="7"/>
      <c r="M103" s="7"/>
      <c r="N103" s="7"/>
      <c r="O103" s="7"/>
      <c r="P103" s="5"/>
      <c r="Q103" s="7"/>
      <c r="R103" s="7"/>
      <c r="S103" s="5"/>
    </row>
    <row r="104" spans="1:19" x14ac:dyDescent="0.2">
      <c r="A104" s="1">
        <f t="shared" ca="1" si="9"/>
        <v>140718</v>
      </c>
      <c r="B104" s="2">
        <f t="shared" ca="1" si="10"/>
        <v>10571.24</v>
      </c>
      <c r="C104" s="1">
        <f t="shared" ca="1" si="11"/>
        <v>61</v>
      </c>
      <c r="D104" s="1" t="str">
        <f t="shared" ca="1" si="12"/>
        <v>Female</v>
      </c>
      <c r="E104" s="1" t="str">
        <f t="shared" ca="1" si="13"/>
        <v>No</v>
      </c>
      <c r="F104" s="1" t="str">
        <f t="shared" ca="1" si="14"/>
        <v>Bad</v>
      </c>
      <c r="G104" s="17">
        <f t="shared" ca="1" si="15"/>
        <v>19.55569001651202</v>
      </c>
      <c r="H104" s="12" t="str">
        <f t="shared" ca="1" si="16"/>
        <v>Pittsburgh</v>
      </c>
      <c r="J104" s="7"/>
      <c r="K104" s="7"/>
      <c r="L104" s="7"/>
      <c r="M104" s="7"/>
      <c r="N104" s="7"/>
      <c r="O104" s="7"/>
      <c r="P104" s="5"/>
      <c r="Q104" s="7"/>
      <c r="R104" s="7"/>
      <c r="S104" s="5"/>
    </row>
    <row r="105" spans="1:19" x14ac:dyDescent="0.2">
      <c r="A105" s="1">
        <f t="shared" ca="1" si="9"/>
        <v>105243</v>
      </c>
      <c r="B105" s="2">
        <f t="shared" ca="1" si="10"/>
        <v>2648.62</v>
      </c>
      <c r="C105" s="1">
        <f t="shared" ca="1" si="11"/>
        <v>50</v>
      </c>
      <c r="D105" s="1" t="str">
        <f t="shared" ca="1" si="12"/>
        <v>Male</v>
      </c>
      <c r="E105" s="1" t="str">
        <f t="shared" ca="1" si="13"/>
        <v>No</v>
      </c>
      <c r="F105" s="1" t="str">
        <f t="shared" ca="1" si="14"/>
        <v>Bad</v>
      </c>
      <c r="G105" s="17">
        <f t="shared" ca="1" si="15"/>
        <v>9.7978364832643585</v>
      </c>
      <c r="H105" s="12" t="str">
        <f t="shared" ca="1" si="16"/>
        <v>New York</v>
      </c>
      <c r="J105" s="7"/>
      <c r="K105" s="7"/>
      <c r="L105" s="7"/>
      <c r="M105" s="7"/>
      <c r="N105" s="7"/>
      <c r="O105" s="7"/>
      <c r="P105" s="5"/>
      <c r="Q105" s="7"/>
      <c r="R105" s="7"/>
      <c r="S105" s="5"/>
    </row>
    <row r="106" spans="1:19" x14ac:dyDescent="0.2">
      <c r="A106" s="1">
        <f t="shared" ca="1" si="9"/>
        <v>225203</v>
      </c>
      <c r="B106" s="2">
        <f t="shared" ca="1" si="10"/>
        <v>2288.44</v>
      </c>
      <c r="C106" s="1">
        <f t="shared" ca="1" si="11"/>
        <v>55</v>
      </c>
      <c r="D106" s="1" t="str">
        <f t="shared" ca="1" si="12"/>
        <v>Female</v>
      </c>
      <c r="E106" s="1" t="str">
        <f t="shared" ca="1" si="13"/>
        <v>No</v>
      </c>
      <c r="F106" s="1" t="str">
        <f t="shared" ca="1" si="14"/>
        <v>Good</v>
      </c>
      <c r="G106" s="17">
        <f t="shared" ca="1" si="15"/>
        <v>10.07140852618323</v>
      </c>
      <c r="H106" s="12" t="str">
        <f t="shared" ca="1" si="16"/>
        <v>Boston</v>
      </c>
      <c r="J106" s="7"/>
      <c r="K106" s="7"/>
      <c r="L106" s="7"/>
      <c r="M106" s="7"/>
      <c r="N106" s="7"/>
      <c r="O106" s="7"/>
      <c r="P106" s="5"/>
      <c r="Q106" s="7"/>
      <c r="R106" s="7"/>
      <c r="S106" s="5"/>
    </row>
    <row r="107" spans="1:19" x14ac:dyDescent="0.2">
      <c r="A107" s="1">
        <f t="shared" ca="1" si="9"/>
        <v>590746</v>
      </c>
      <c r="B107" s="2">
        <f t="shared" ca="1" si="10"/>
        <v>6821.99</v>
      </c>
      <c r="C107" s="1">
        <f t="shared" ca="1" si="11"/>
        <v>77</v>
      </c>
      <c r="D107" s="1" t="str">
        <f t="shared" ca="1" si="12"/>
        <v>Female</v>
      </c>
      <c r="E107" s="1" t="str">
        <f t="shared" ca="1" si="13"/>
        <v>No</v>
      </c>
      <c r="F107" s="1" t="str">
        <f t="shared" ca="1" si="14"/>
        <v>Good</v>
      </c>
      <c r="G107" s="17">
        <f t="shared" ca="1" si="15"/>
        <v>11.274101447086295</v>
      </c>
      <c r="H107" s="12" t="str">
        <f t="shared" ca="1" si="16"/>
        <v>Pittsburgh</v>
      </c>
      <c r="J107" s="7"/>
      <c r="K107" s="7"/>
      <c r="L107" s="7"/>
      <c r="M107" s="7"/>
      <c r="N107" s="7"/>
      <c r="O107" s="7"/>
      <c r="P107" s="5"/>
      <c r="Q107" s="7"/>
      <c r="R107" s="7"/>
      <c r="S107" s="5"/>
    </row>
    <row r="108" spans="1:19" x14ac:dyDescent="0.2">
      <c r="A108" s="1">
        <f t="shared" ca="1" si="9"/>
        <v>455032</v>
      </c>
      <c r="B108" s="2">
        <f t="shared" ca="1" si="10"/>
        <v>3409.43</v>
      </c>
      <c r="C108" s="1">
        <f t="shared" ca="1" si="11"/>
        <v>30</v>
      </c>
      <c r="D108" s="1" t="str">
        <f t="shared" ca="1" si="12"/>
        <v>Female</v>
      </c>
      <c r="E108" s="1" t="str">
        <f t="shared" ca="1" si="13"/>
        <v>No</v>
      </c>
      <c r="F108" s="1" t="str">
        <f t="shared" ca="1" si="14"/>
        <v>Good</v>
      </c>
      <c r="G108" s="17">
        <f t="shared" ca="1" si="15"/>
        <v>2.3864164178219234</v>
      </c>
      <c r="H108" s="12" t="str">
        <f t="shared" ca="1" si="16"/>
        <v>Boston</v>
      </c>
      <c r="J108" s="7"/>
      <c r="K108" s="7"/>
      <c r="L108" s="7"/>
      <c r="M108" s="7"/>
      <c r="N108" s="7"/>
      <c r="O108" s="7"/>
      <c r="P108" s="5"/>
      <c r="Q108" s="7"/>
      <c r="R108" s="7"/>
      <c r="S108" s="5"/>
    </row>
    <row r="109" spans="1:19" x14ac:dyDescent="0.2">
      <c r="A109" s="1">
        <f t="shared" ca="1" si="9"/>
        <v>802885</v>
      </c>
      <c r="B109" s="2">
        <f t="shared" ca="1" si="10"/>
        <v>2808.75</v>
      </c>
      <c r="C109" s="1">
        <f t="shared" ca="1" si="11"/>
        <v>52</v>
      </c>
      <c r="D109" s="1" t="str">
        <f t="shared" ca="1" si="12"/>
        <v>Female</v>
      </c>
      <c r="E109" s="1" t="str">
        <f t="shared" ca="1" si="13"/>
        <v>No</v>
      </c>
      <c r="F109" s="1" t="str">
        <f t="shared" ca="1" si="14"/>
        <v>Bad</v>
      </c>
      <c r="G109" s="17">
        <f t="shared" ca="1" si="15"/>
        <v>2.0388649326029888</v>
      </c>
      <c r="H109" s="12" t="str">
        <f t="shared" ca="1" si="16"/>
        <v>Boston</v>
      </c>
      <c r="J109" s="7"/>
      <c r="K109" s="7"/>
      <c r="L109" s="7"/>
      <c r="M109" s="7"/>
      <c r="N109" s="7"/>
      <c r="O109" s="7"/>
      <c r="P109" s="5"/>
      <c r="Q109" s="7"/>
      <c r="R109" s="7"/>
      <c r="S109" s="5"/>
    </row>
    <row r="110" spans="1:19" x14ac:dyDescent="0.2">
      <c r="A110" s="1">
        <f t="shared" ca="1" si="9"/>
        <v>205756</v>
      </c>
      <c r="B110" s="2">
        <f t="shared" ca="1" si="10"/>
        <v>9828.5400000000009</v>
      </c>
      <c r="C110" s="1">
        <f t="shared" ca="1" si="11"/>
        <v>64</v>
      </c>
      <c r="D110" s="1" t="str">
        <f t="shared" ca="1" si="12"/>
        <v>Female</v>
      </c>
      <c r="E110" s="1" t="str">
        <f t="shared" ca="1" si="13"/>
        <v>No</v>
      </c>
      <c r="F110" s="1" t="str">
        <f t="shared" ca="1" si="14"/>
        <v>Good</v>
      </c>
      <c r="G110" s="17">
        <f t="shared" ca="1" si="15"/>
        <v>11.666404605244127</v>
      </c>
      <c r="H110" s="12" t="str">
        <f t="shared" ca="1" si="16"/>
        <v>Erie</v>
      </c>
      <c r="J110" s="7"/>
      <c r="K110" s="7"/>
      <c r="L110" s="7"/>
      <c r="M110" s="7"/>
      <c r="N110" s="7"/>
      <c r="O110" s="7"/>
      <c r="P110" s="5"/>
      <c r="Q110" s="7"/>
      <c r="R110" s="7"/>
      <c r="S110" s="5"/>
    </row>
    <row r="111" spans="1:19" x14ac:dyDescent="0.2">
      <c r="A111" s="1">
        <f t="shared" ca="1" si="9"/>
        <v>988213</v>
      </c>
      <c r="B111" s="2">
        <f t="shared" ca="1" si="10"/>
        <v>4602.71</v>
      </c>
      <c r="C111" s="1">
        <f t="shared" ca="1" si="11"/>
        <v>54</v>
      </c>
      <c r="D111" s="1" t="str">
        <f t="shared" ca="1" si="12"/>
        <v>Male</v>
      </c>
      <c r="E111" s="1" t="str">
        <f t="shared" ca="1" si="13"/>
        <v>No</v>
      </c>
      <c r="F111" s="1" t="str">
        <f t="shared" ca="1" si="14"/>
        <v>Good</v>
      </c>
      <c r="G111" s="17">
        <f t="shared" ca="1" si="15"/>
        <v>9.3621851376540945</v>
      </c>
      <c r="H111" s="12" t="str">
        <f t="shared" ca="1" si="16"/>
        <v>Erie</v>
      </c>
      <c r="J111" s="7"/>
      <c r="K111" s="7"/>
      <c r="L111" s="7"/>
      <c r="M111" s="7"/>
      <c r="N111" s="7"/>
      <c r="O111" s="7"/>
      <c r="P111" s="5"/>
      <c r="Q111" s="7"/>
      <c r="R111" s="7"/>
      <c r="S111" s="5"/>
    </row>
    <row r="112" spans="1:19" x14ac:dyDescent="0.2">
      <c r="A112" s="1">
        <f t="shared" ca="1" si="9"/>
        <v>585992</v>
      </c>
      <c r="B112" s="2">
        <f t="shared" ca="1" si="10"/>
        <v>6937.75</v>
      </c>
      <c r="C112" s="1">
        <f t="shared" ca="1" si="11"/>
        <v>67</v>
      </c>
      <c r="D112" s="1" t="str">
        <f t="shared" ca="1" si="12"/>
        <v>Female</v>
      </c>
      <c r="E112" s="1" t="str">
        <f t="shared" ca="1" si="13"/>
        <v>No</v>
      </c>
      <c r="F112" s="1" t="str">
        <f t="shared" ca="1" si="14"/>
        <v>Bad</v>
      </c>
      <c r="G112" s="17">
        <f t="shared" ca="1" si="15"/>
        <v>6.6109458934288954</v>
      </c>
      <c r="H112" s="12" t="str">
        <f t="shared" ca="1" si="16"/>
        <v>Boston</v>
      </c>
      <c r="J112" s="7"/>
      <c r="K112" s="7"/>
      <c r="L112" s="7"/>
      <c r="M112" s="7"/>
      <c r="N112" s="7"/>
      <c r="O112" s="7"/>
      <c r="P112" s="5"/>
      <c r="Q112" s="7"/>
      <c r="R112" s="7"/>
      <c r="S112" s="5"/>
    </row>
    <row r="113" spans="1:19" x14ac:dyDescent="0.2">
      <c r="A113" s="1">
        <f t="shared" ca="1" si="9"/>
        <v>542328</v>
      </c>
      <c r="B113" s="2">
        <f t="shared" ca="1" si="10"/>
        <v>2691.71</v>
      </c>
      <c r="C113" s="1">
        <f t="shared" ca="1" si="11"/>
        <v>46</v>
      </c>
      <c r="D113" s="1" t="str">
        <f t="shared" ca="1" si="12"/>
        <v>Male</v>
      </c>
      <c r="E113" s="1" t="str">
        <f t="shared" ca="1" si="13"/>
        <v>No</v>
      </c>
      <c r="F113" s="1" t="str">
        <f t="shared" ca="1" si="14"/>
        <v>Bad</v>
      </c>
      <c r="G113" s="17">
        <f t="shared" ca="1" si="15"/>
        <v>11.342104147607765</v>
      </c>
      <c r="H113" s="12" t="str">
        <f t="shared" ca="1" si="16"/>
        <v>Philadelphia</v>
      </c>
      <c r="J113" s="7"/>
      <c r="K113" s="7"/>
      <c r="L113" s="7"/>
      <c r="M113" s="7"/>
      <c r="N113" s="7"/>
      <c r="O113" s="7"/>
      <c r="Q113" s="7"/>
      <c r="R113" s="7"/>
    </row>
    <row r="114" spans="1:19" x14ac:dyDescent="0.2">
      <c r="A114" s="1">
        <f t="shared" ca="1" si="9"/>
        <v>722511</v>
      </c>
      <c r="B114" s="2">
        <f t="shared" ca="1" si="10"/>
        <v>6346.21</v>
      </c>
      <c r="C114" s="1">
        <f t="shared" ca="1" si="11"/>
        <v>74</v>
      </c>
      <c r="D114" s="1" t="str">
        <f t="shared" ca="1" si="12"/>
        <v>Male</v>
      </c>
      <c r="E114" s="1" t="str">
        <f t="shared" ca="1" si="13"/>
        <v>No</v>
      </c>
      <c r="F114" s="1" t="str">
        <f t="shared" ca="1" si="14"/>
        <v>Bad</v>
      </c>
      <c r="G114" s="17">
        <f t="shared" ca="1" si="15"/>
        <v>11.957152137340747</v>
      </c>
      <c r="H114" s="12" t="str">
        <f t="shared" ca="1" si="16"/>
        <v>Pittsburgh</v>
      </c>
      <c r="J114" s="7"/>
      <c r="K114" s="7"/>
      <c r="L114" s="7"/>
      <c r="M114" s="7"/>
      <c r="N114" s="7"/>
      <c r="O114" s="7"/>
      <c r="P114" s="5"/>
      <c r="Q114" s="7"/>
      <c r="R114" s="7"/>
      <c r="S114" s="5"/>
    </row>
    <row r="115" spans="1:19" x14ac:dyDescent="0.2">
      <c r="A115" s="1">
        <f t="shared" ca="1" si="9"/>
        <v>823151</v>
      </c>
      <c r="B115" s="2">
        <f t="shared" ca="1" si="10"/>
        <v>2315.36</v>
      </c>
      <c r="C115" s="1">
        <f t="shared" ca="1" si="11"/>
        <v>41</v>
      </c>
      <c r="D115" s="1" t="str">
        <f t="shared" ca="1" si="12"/>
        <v>Female</v>
      </c>
      <c r="E115" s="1" t="str">
        <f t="shared" ca="1" si="13"/>
        <v>No</v>
      </c>
      <c r="F115" s="1" t="str">
        <f t="shared" ca="1" si="14"/>
        <v>Good</v>
      </c>
      <c r="G115" s="17">
        <f t="shared" ca="1" si="15"/>
        <v>15.792097212690932</v>
      </c>
      <c r="H115" s="12" t="str">
        <f t="shared" ca="1" si="16"/>
        <v>Pittsburgh</v>
      </c>
      <c r="J115" s="7"/>
      <c r="K115" s="7"/>
      <c r="L115" s="7"/>
      <c r="M115" s="7"/>
      <c r="N115" s="7"/>
      <c r="O115" s="7"/>
      <c r="P115" s="5"/>
      <c r="Q115" s="7"/>
      <c r="R115" s="7"/>
      <c r="S115" s="5"/>
    </row>
    <row r="116" spans="1:19" x14ac:dyDescent="0.2">
      <c r="A116" s="1">
        <f t="shared" ca="1" si="9"/>
        <v>156472</v>
      </c>
      <c r="B116" s="2">
        <f t="shared" ca="1" si="10"/>
        <v>34122.97</v>
      </c>
      <c r="C116" s="1">
        <f t="shared" ca="1" si="11"/>
        <v>46</v>
      </c>
      <c r="D116" s="1" t="str">
        <f t="shared" ca="1" si="12"/>
        <v>Female</v>
      </c>
      <c r="E116" s="1" t="str">
        <f t="shared" ca="1" si="13"/>
        <v>Yes</v>
      </c>
      <c r="F116" s="1" t="str">
        <f t="shared" ca="1" si="14"/>
        <v>Bad</v>
      </c>
      <c r="G116" s="17">
        <f t="shared" ca="1" si="15"/>
        <v>7.4809710218562468</v>
      </c>
      <c r="H116" s="12" t="str">
        <f t="shared" ca="1" si="16"/>
        <v>Boston</v>
      </c>
      <c r="J116" s="7"/>
      <c r="K116" s="7"/>
      <c r="L116" s="7"/>
      <c r="M116" s="7"/>
      <c r="N116" s="7"/>
      <c r="O116" s="7"/>
      <c r="P116" s="5"/>
      <c r="Q116" s="7"/>
      <c r="R116" s="7"/>
      <c r="S116" s="5"/>
    </row>
    <row r="117" spans="1:19" x14ac:dyDescent="0.2">
      <c r="A117" s="1">
        <f t="shared" ca="1" si="9"/>
        <v>142259</v>
      </c>
      <c r="B117" s="2">
        <f t="shared" ca="1" si="10"/>
        <v>19662.38</v>
      </c>
      <c r="C117" s="1">
        <f t="shared" ca="1" si="11"/>
        <v>36</v>
      </c>
      <c r="D117" s="1" t="str">
        <f t="shared" ca="1" si="12"/>
        <v>Male</v>
      </c>
      <c r="E117" s="1" t="str">
        <f t="shared" ca="1" si="13"/>
        <v>Yes</v>
      </c>
      <c r="F117" s="1" t="str">
        <f t="shared" ca="1" si="14"/>
        <v>Good</v>
      </c>
      <c r="G117" s="17">
        <f t="shared" ca="1" si="15"/>
        <v>15.494827307052013</v>
      </c>
      <c r="H117" s="12" t="str">
        <f t="shared" ca="1" si="16"/>
        <v>Erie</v>
      </c>
      <c r="J117" s="6"/>
      <c r="K117" s="6"/>
      <c r="L117" s="6"/>
      <c r="M117" s="6"/>
      <c r="N117" s="6"/>
      <c r="O117" s="6"/>
      <c r="P117" s="5"/>
      <c r="Q117" s="6"/>
      <c r="R117" s="6"/>
      <c r="S117" s="5"/>
    </row>
    <row r="118" spans="1:19" x14ac:dyDescent="0.2">
      <c r="A118" s="1">
        <f t="shared" ca="1" si="9"/>
        <v>316998</v>
      </c>
      <c r="B118" s="2">
        <f t="shared" ca="1" si="10"/>
        <v>847.88</v>
      </c>
      <c r="C118" s="1">
        <f t="shared" ca="1" si="11"/>
        <v>21</v>
      </c>
      <c r="D118" s="1" t="str">
        <f t="shared" ca="1" si="12"/>
        <v>Female</v>
      </c>
      <c r="E118" s="1" t="str">
        <f t="shared" ca="1" si="13"/>
        <v>No</v>
      </c>
      <c r="F118" s="1" t="str">
        <f t="shared" ca="1" si="14"/>
        <v>Bad</v>
      </c>
      <c r="G118" s="17">
        <f t="shared" ca="1" si="15"/>
        <v>3.0815505696909891</v>
      </c>
      <c r="H118" s="12" t="str">
        <f t="shared" ca="1" si="16"/>
        <v>Erie</v>
      </c>
      <c r="J118" s="7"/>
      <c r="K118" s="7"/>
      <c r="L118" s="7"/>
      <c r="M118" s="7"/>
      <c r="N118" s="7"/>
      <c r="O118" s="7"/>
      <c r="P118" s="5"/>
      <c r="Q118" s="7"/>
      <c r="R118" s="7"/>
      <c r="S118" s="5"/>
    </row>
    <row r="119" spans="1:19" x14ac:dyDescent="0.2">
      <c r="A119" s="1">
        <f t="shared" ca="1" si="9"/>
        <v>414719</v>
      </c>
      <c r="B119" s="2">
        <f t="shared" ca="1" si="10"/>
        <v>8056.42</v>
      </c>
      <c r="C119" s="1">
        <f t="shared" ca="1" si="11"/>
        <v>73</v>
      </c>
      <c r="D119" s="1" t="str">
        <f t="shared" ca="1" si="12"/>
        <v>Female</v>
      </c>
      <c r="E119" s="1" t="str">
        <f t="shared" ca="1" si="13"/>
        <v>No</v>
      </c>
      <c r="F119" s="1" t="str">
        <f t="shared" ca="1" si="14"/>
        <v>Bad</v>
      </c>
      <c r="G119" s="17">
        <f t="shared" ca="1" si="15"/>
        <v>3.9871870878466473</v>
      </c>
      <c r="H119" s="12" t="str">
        <f t="shared" ca="1" si="16"/>
        <v>Philadelphia</v>
      </c>
      <c r="J119" s="7"/>
      <c r="K119" s="7"/>
      <c r="L119" s="7"/>
      <c r="M119" s="7"/>
      <c r="N119" s="7"/>
      <c r="O119" s="7"/>
      <c r="P119" s="5"/>
      <c r="Q119" s="7"/>
      <c r="R119" s="7"/>
      <c r="S119" s="5"/>
    </row>
    <row r="120" spans="1:19" x14ac:dyDescent="0.2">
      <c r="A120" s="1">
        <f t="shared" ca="1" si="9"/>
        <v>303922</v>
      </c>
      <c r="B120" s="2">
        <f t="shared" ca="1" si="10"/>
        <v>8289.02</v>
      </c>
      <c r="C120" s="1">
        <f t="shared" ca="1" si="11"/>
        <v>71</v>
      </c>
      <c r="D120" s="1" t="str">
        <f t="shared" ca="1" si="12"/>
        <v>Male</v>
      </c>
      <c r="E120" s="1" t="str">
        <f t="shared" ca="1" si="13"/>
        <v>No</v>
      </c>
      <c r="F120" s="1" t="str">
        <f t="shared" ca="1" si="14"/>
        <v>Good</v>
      </c>
      <c r="G120" s="17">
        <f t="shared" ca="1" si="15"/>
        <v>12.806307599576375</v>
      </c>
      <c r="H120" s="12" t="str">
        <f t="shared" ca="1" si="16"/>
        <v>Philadelphia</v>
      </c>
      <c r="J120" s="7"/>
      <c r="K120" s="7"/>
      <c r="L120" s="7"/>
      <c r="M120" s="7"/>
      <c r="N120" s="7"/>
      <c r="O120" s="7"/>
      <c r="P120" s="5"/>
      <c r="Q120" s="7"/>
      <c r="R120" s="7"/>
      <c r="S120" s="5"/>
    </row>
    <row r="121" spans="1:19" x14ac:dyDescent="0.2">
      <c r="A121" s="1">
        <f t="shared" ca="1" si="9"/>
        <v>665312</v>
      </c>
      <c r="B121" s="2">
        <f t="shared" ca="1" si="10"/>
        <v>529.79</v>
      </c>
      <c r="C121" s="1">
        <f t="shared" ca="1" si="11"/>
        <v>20</v>
      </c>
      <c r="D121" s="1" t="str">
        <f t="shared" ca="1" si="12"/>
        <v>Female</v>
      </c>
      <c r="E121" s="1" t="str">
        <f t="shared" ca="1" si="13"/>
        <v>No</v>
      </c>
      <c r="F121" s="1" t="str">
        <f t="shared" ca="1" si="14"/>
        <v>Good</v>
      </c>
      <c r="G121" s="17">
        <f t="shared" ca="1" si="15"/>
        <v>5.3209213933757749</v>
      </c>
      <c r="H121" s="12" t="str">
        <f t="shared" ca="1" si="16"/>
        <v>Boston</v>
      </c>
      <c r="J121" s="7"/>
      <c r="K121" s="7"/>
      <c r="L121" s="7"/>
      <c r="M121" s="7"/>
      <c r="N121" s="7"/>
      <c r="O121" s="7"/>
      <c r="P121" s="5"/>
      <c r="Q121" s="7"/>
      <c r="R121" s="7"/>
      <c r="S121" s="5"/>
    </row>
    <row r="122" spans="1:19" x14ac:dyDescent="0.2">
      <c r="A122" s="1">
        <f t="shared" ca="1" si="9"/>
        <v>558283</v>
      </c>
      <c r="B122" s="2">
        <f t="shared" ca="1" si="10"/>
        <v>2135.2199999999998</v>
      </c>
      <c r="C122" s="1">
        <f t="shared" ca="1" si="11"/>
        <v>44</v>
      </c>
      <c r="D122" s="1" t="str">
        <f t="shared" ca="1" si="12"/>
        <v>Male</v>
      </c>
      <c r="E122" s="1" t="str">
        <f t="shared" ca="1" si="13"/>
        <v>No</v>
      </c>
      <c r="F122" s="1" t="str">
        <f t="shared" ca="1" si="14"/>
        <v>Bad</v>
      </c>
      <c r="G122" s="17">
        <f t="shared" ca="1" si="15"/>
        <v>8.8028524644872022</v>
      </c>
      <c r="H122" s="12" t="str">
        <f t="shared" ca="1" si="16"/>
        <v>Philadelphia</v>
      </c>
      <c r="J122" s="7"/>
      <c r="K122" s="7"/>
      <c r="L122" s="7"/>
      <c r="M122" s="7"/>
      <c r="N122" s="7"/>
      <c r="O122" s="7"/>
      <c r="P122" s="5"/>
      <c r="Q122" s="7"/>
      <c r="R122" s="7"/>
      <c r="S122" s="5"/>
    </row>
    <row r="123" spans="1:19" x14ac:dyDescent="0.2">
      <c r="A123" s="1">
        <f t="shared" ca="1" si="9"/>
        <v>359466</v>
      </c>
      <c r="B123" s="2">
        <f t="shared" ca="1" si="10"/>
        <v>5355.83</v>
      </c>
      <c r="C123" s="1">
        <f t="shared" ca="1" si="11"/>
        <v>38</v>
      </c>
      <c r="D123" s="1" t="str">
        <f t="shared" ca="1" si="12"/>
        <v>Male</v>
      </c>
      <c r="E123" s="1" t="str">
        <f t="shared" ca="1" si="13"/>
        <v>No</v>
      </c>
      <c r="F123" s="1" t="str">
        <f t="shared" ca="1" si="14"/>
        <v>Good</v>
      </c>
      <c r="G123" s="17">
        <f t="shared" ca="1" si="15"/>
        <v>8.0401404148877038</v>
      </c>
      <c r="H123" s="12" t="str">
        <f t="shared" ca="1" si="16"/>
        <v>Philadelphia</v>
      </c>
      <c r="J123" s="7"/>
      <c r="K123" s="7"/>
      <c r="L123" s="7"/>
      <c r="M123" s="7"/>
      <c r="N123" s="7"/>
      <c r="O123" s="7"/>
      <c r="P123" s="5"/>
      <c r="Q123" s="7"/>
      <c r="R123" s="7"/>
      <c r="S123" s="5"/>
    </row>
    <row r="124" spans="1:19" x14ac:dyDescent="0.2">
      <c r="A124" s="1">
        <f t="shared" ca="1" si="9"/>
        <v>417293</v>
      </c>
      <c r="B124" s="2">
        <f t="shared" ca="1" si="10"/>
        <v>4696.99</v>
      </c>
      <c r="C124" s="1">
        <f t="shared" ca="1" si="11"/>
        <v>38</v>
      </c>
      <c r="D124" s="1" t="str">
        <f t="shared" ca="1" si="12"/>
        <v>Female</v>
      </c>
      <c r="E124" s="1" t="str">
        <f t="shared" ca="1" si="13"/>
        <v>No</v>
      </c>
      <c r="F124" s="1" t="str">
        <f t="shared" ca="1" si="14"/>
        <v>Bad</v>
      </c>
      <c r="G124" s="17">
        <f t="shared" ca="1" si="15"/>
        <v>3.1176234487392858</v>
      </c>
      <c r="H124" s="12" t="str">
        <f t="shared" ca="1" si="16"/>
        <v>State College</v>
      </c>
      <c r="J124" s="7"/>
      <c r="K124" s="7"/>
      <c r="L124" s="7"/>
      <c r="M124" s="7"/>
      <c r="N124" s="7"/>
      <c r="O124" s="7"/>
      <c r="P124" s="5"/>
      <c r="Q124" s="7"/>
      <c r="R124" s="7"/>
      <c r="S124" s="5"/>
    </row>
    <row r="125" spans="1:19" x14ac:dyDescent="0.2">
      <c r="A125" s="1">
        <f t="shared" ca="1" si="9"/>
        <v>881681</v>
      </c>
      <c r="B125" s="2">
        <f t="shared" ca="1" si="10"/>
        <v>1120.96</v>
      </c>
      <c r="C125" s="1">
        <f t="shared" ca="1" si="11"/>
        <v>27</v>
      </c>
      <c r="D125" s="1" t="str">
        <f t="shared" ca="1" si="12"/>
        <v>Male</v>
      </c>
      <c r="E125" s="1" t="str">
        <f t="shared" ca="1" si="13"/>
        <v>No</v>
      </c>
      <c r="F125" s="1" t="str">
        <f t="shared" ca="1" si="14"/>
        <v>Good</v>
      </c>
      <c r="G125" s="17">
        <f t="shared" ca="1" si="15"/>
        <v>8.1751552841153394</v>
      </c>
      <c r="H125" s="12" t="str">
        <f t="shared" ca="1" si="16"/>
        <v>State College</v>
      </c>
      <c r="J125" s="7"/>
      <c r="K125" s="7"/>
      <c r="L125" s="7"/>
      <c r="M125" s="7"/>
      <c r="N125" s="7"/>
      <c r="O125" s="7"/>
      <c r="P125" s="5"/>
      <c r="Q125" s="7"/>
      <c r="R125" s="7"/>
      <c r="S125" s="5"/>
    </row>
    <row r="126" spans="1:19" x14ac:dyDescent="0.2">
      <c r="A126" s="1">
        <f t="shared" ca="1" si="9"/>
        <v>677043</v>
      </c>
      <c r="B126" s="2">
        <f t="shared" ca="1" si="10"/>
        <v>10017.33</v>
      </c>
      <c r="C126" s="1">
        <f t="shared" ca="1" si="11"/>
        <v>61</v>
      </c>
      <c r="D126" s="1" t="str">
        <f t="shared" ca="1" si="12"/>
        <v>Male</v>
      </c>
      <c r="E126" s="1" t="str">
        <f t="shared" ca="1" si="13"/>
        <v>No</v>
      </c>
      <c r="F126" s="1" t="str">
        <f t="shared" ca="1" si="14"/>
        <v>Bad</v>
      </c>
      <c r="G126" s="17">
        <f t="shared" ca="1" si="15"/>
        <v>9.7445085809513863</v>
      </c>
      <c r="H126" s="12" t="str">
        <f t="shared" ca="1" si="16"/>
        <v>New York</v>
      </c>
      <c r="J126" s="7"/>
      <c r="K126" s="7"/>
      <c r="L126" s="7"/>
      <c r="M126" s="7"/>
      <c r="N126" s="7"/>
      <c r="O126" s="7"/>
      <c r="P126" s="5"/>
      <c r="Q126" s="7"/>
      <c r="R126" s="7"/>
      <c r="S126" s="5"/>
    </row>
    <row r="127" spans="1:19" x14ac:dyDescent="0.2">
      <c r="A127" s="1">
        <f t="shared" ca="1" si="9"/>
        <v>558341</v>
      </c>
      <c r="B127" s="2">
        <f t="shared" ca="1" si="10"/>
        <v>2074.83</v>
      </c>
      <c r="C127" s="1">
        <f t="shared" ca="1" si="11"/>
        <v>35</v>
      </c>
      <c r="D127" s="1" t="str">
        <f t="shared" ca="1" si="12"/>
        <v>Female</v>
      </c>
      <c r="E127" s="1" t="str">
        <f t="shared" ca="1" si="13"/>
        <v>No</v>
      </c>
      <c r="F127" s="1" t="str">
        <f t="shared" ca="1" si="14"/>
        <v>Good</v>
      </c>
      <c r="G127" s="17">
        <f t="shared" ca="1" si="15"/>
        <v>4.2529287415588257</v>
      </c>
      <c r="H127" s="12" t="str">
        <f t="shared" ca="1" si="16"/>
        <v>New York</v>
      </c>
      <c r="J127" s="7"/>
      <c r="K127" s="7"/>
      <c r="L127" s="7"/>
      <c r="M127" s="7"/>
      <c r="N127" s="7"/>
      <c r="O127" s="7"/>
      <c r="P127" s="5"/>
      <c r="Q127" s="7"/>
      <c r="R127" s="7"/>
      <c r="S127" s="5"/>
    </row>
    <row r="128" spans="1:19" x14ac:dyDescent="0.2">
      <c r="A128" s="1">
        <f t="shared" ca="1" si="9"/>
        <v>944166</v>
      </c>
      <c r="B128" s="2">
        <f t="shared" ca="1" si="10"/>
        <v>7739.34</v>
      </c>
      <c r="C128" s="1">
        <f t="shared" ca="1" si="11"/>
        <v>72</v>
      </c>
      <c r="D128" s="1" t="str">
        <f t="shared" ca="1" si="12"/>
        <v>Female</v>
      </c>
      <c r="E128" s="1" t="str">
        <f t="shared" ca="1" si="13"/>
        <v>No</v>
      </c>
      <c r="F128" s="1" t="str">
        <f t="shared" ca="1" si="14"/>
        <v>Good</v>
      </c>
      <c r="G128" s="17">
        <f t="shared" ca="1" si="15"/>
        <v>8.675810774106564</v>
      </c>
      <c r="H128" s="12" t="str">
        <f t="shared" ca="1" si="16"/>
        <v>Philadelphia</v>
      </c>
      <c r="J128" s="7"/>
      <c r="K128" s="7"/>
      <c r="L128" s="7"/>
      <c r="M128" s="7"/>
      <c r="N128" s="7"/>
      <c r="O128" s="7"/>
      <c r="P128" s="5"/>
      <c r="Q128" s="7"/>
      <c r="R128" s="7"/>
      <c r="S128" s="5"/>
    </row>
    <row r="129" spans="1:19" x14ac:dyDescent="0.2">
      <c r="A129" s="1">
        <f t="shared" ca="1" si="9"/>
        <v>425134</v>
      </c>
      <c r="B129" s="2">
        <f t="shared" ca="1" si="10"/>
        <v>1811.49</v>
      </c>
      <c r="C129" s="1">
        <f t="shared" ca="1" si="11"/>
        <v>47</v>
      </c>
      <c r="D129" s="1" t="str">
        <f t="shared" ca="1" si="12"/>
        <v>Female</v>
      </c>
      <c r="E129" s="1" t="str">
        <f t="shared" ca="1" si="13"/>
        <v>No</v>
      </c>
      <c r="F129" s="1" t="str">
        <f t="shared" ca="1" si="14"/>
        <v>Bad</v>
      </c>
      <c r="G129" s="17">
        <f t="shared" ca="1" si="15"/>
        <v>7.8962128525039024</v>
      </c>
      <c r="H129" s="12" t="str">
        <f t="shared" ca="1" si="16"/>
        <v>Boston</v>
      </c>
      <c r="J129" s="7"/>
      <c r="K129" s="7"/>
      <c r="L129" s="7"/>
      <c r="M129" s="7"/>
      <c r="N129" s="7"/>
      <c r="O129" s="7"/>
      <c r="P129" s="5"/>
      <c r="Q129" s="7"/>
      <c r="R129" s="7"/>
      <c r="S129" s="5"/>
    </row>
    <row r="130" spans="1:19" x14ac:dyDescent="0.2">
      <c r="A130" s="1">
        <f t="shared" ca="1" si="9"/>
        <v>159286</v>
      </c>
      <c r="B130" s="2">
        <f t="shared" ca="1" si="10"/>
        <v>907.12</v>
      </c>
      <c r="C130" s="1">
        <f t="shared" ca="1" si="11"/>
        <v>26</v>
      </c>
      <c r="D130" s="1" t="str">
        <f t="shared" ca="1" si="12"/>
        <v>Male</v>
      </c>
      <c r="E130" s="1" t="str">
        <f t="shared" ca="1" si="13"/>
        <v>No</v>
      </c>
      <c r="F130" s="1" t="str">
        <f t="shared" ca="1" si="14"/>
        <v>Bad</v>
      </c>
      <c r="G130" s="17">
        <f t="shared" ca="1" si="15"/>
        <v>5.3846098462449277</v>
      </c>
      <c r="H130" s="12" t="str">
        <f t="shared" ca="1" si="16"/>
        <v>State College</v>
      </c>
      <c r="J130" s="7"/>
      <c r="K130" s="7"/>
      <c r="L130" s="7"/>
      <c r="M130" s="7"/>
      <c r="N130" s="7"/>
      <c r="O130" s="7"/>
      <c r="P130" s="5"/>
      <c r="Q130" s="7"/>
      <c r="R130" s="7"/>
      <c r="S130" s="5"/>
    </row>
    <row r="131" spans="1:19" x14ac:dyDescent="0.2">
      <c r="A131" s="1">
        <f t="shared" ca="1" si="9"/>
        <v>361002</v>
      </c>
      <c r="B131" s="2">
        <f t="shared" ca="1" si="10"/>
        <v>5680.79</v>
      </c>
      <c r="C131" s="1">
        <f t="shared" ca="1" si="11"/>
        <v>52</v>
      </c>
      <c r="D131" s="1" t="str">
        <f t="shared" ca="1" si="12"/>
        <v>Male</v>
      </c>
      <c r="E131" s="1" t="str">
        <f t="shared" ca="1" si="13"/>
        <v>No</v>
      </c>
      <c r="F131" s="1" t="str">
        <f t="shared" ca="1" si="14"/>
        <v>Bad</v>
      </c>
      <c r="G131" s="17">
        <f t="shared" ca="1" si="15"/>
        <v>7.3101949597623728</v>
      </c>
      <c r="H131" s="12" t="str">
        <f t="shared" ca="1" si="16"/>
        <v>State College</v>
      </c>
      <c r="J131" s="7"/>
      <c r="K131" s="7"/>
      <c r="L131" s="7"/>
      <c r="M131" s="7"/>
      <c r="N131" s="7"/>
      <c r="O131" s="7"/>
      <c r="P131" s="5"/>
      <c r="Q131" s="7"/>
      <c r="R131" s="7"/>
      <c r="S131" s="5"/>
    </row>
    <row r="132" spans="1:19" x14ac:dyDescent="0.2">
      <c r="A132" s="1">
        <f t="shared" ref="A132:A195" ca="1" si="17">RANDBETWEEN(100000,999999)</f>
        <v>744674</v>
      </c>
      <c r="B132" s="2">
        <f t="shared" ref="B132:B195" ca="1" si="18">ROUND(IF(C132&lt;30,RANDBETWEEN(0,1000)+RAND(),IF(AND(C132&gt;=30,C132&lt;60),RANDBETWEEN(1000,5000)+RAND(),IF(C132&gt;=60,RANDBETWEEN(5000,10000)+RAND(),0)))+IF(E132="No",RANDBETWEEN(0,1000),RANDBETWEEN(10000,30000)+IF(F132="good",RANDBETWEEN(0,1000),RANDBETWEEN(1000,10000)+IF(G132&lt;=5,RANDBETWEEN(5000,10000),RANDBETWEEN(1000,5000)))),2)</f>
        <v>10055.94</v>
      </c>
      <c r="C132" s="1">
        <f t="shared" ref="C132:C195" ca="1" si="19">RANDBETWEEN(20,80)</f>
        <v>66</v>
      </c>
      <c r="D132" s="1" t="str">
        <f t="shared" ref="D132:D195" ca="1" si="20">IF(RANDBETWEEN(1,2)=1,"Male","Female")</f>
        <v>Female</v>
      </c>
      <c r="E132" s="1" t="str">
        <f t="shared" ref="E132:E195" ca="1" si="21">INDEX($Y$2:$Y$3,MATCH(RAND(),$AA$2:$AA$3,1))</f>
        <v>No</v>
      </c>
      <c r="F132" s="1" t="str">
        <f t="shared" ref="F132:F195" ca="1" si="22">IF(RANDBETWEEN(1,2)=1,"Good","Bad")</f>
        <v>Bad</v>
      </c>
      <c r="G132" s="17">
        <f t="shared" ref="G132:G195" ca="1" si="23">INDEX($AC$2:$AC$23,MATCH(RAND(),$AE$2:$AE$23,1))+RAND()</f>
        <v>4.4667255830669825</v>
      </c>
      <c r="H132" s="12" t="str">
        <f t="shared" ref="H132:H195" ca="1" si="24">CHOOSE(RANDBETWEEN(1,6), "State College", "New York", "Philadelphia", "Pittsburgh", "Erie", "Boston")</f>
        <v>New York</v>
      </c>
      <c r="J132" s="7"/>
      <c r="K132" s="7"/>
      <c r="L132" s="7"/>
      <c r="M132" s="7"/>
      <c r="N132" s="7"/>
      <c r="O132" s="7"/>
      <c r="P132" s="5"/>
      <c r="Q132" s="7"/>
      <c r="R132" s="7"/>
      <c r="S132" s="5"/>
    </row>
    <row r="133" spans="1:19" x14ac:dyDescent="0.2">
      <c r="A133" s="1">
        <f t="shared" ca="1" si="17"/>
        <v>872370</v>
      </c>
      <c r="B133" s="2">
        <f t="shared" ca="1" si="18"/>
        <v>9099.14</v>
      </c>
      <c r="C133" s="1">
        <f t="shared" ca="1" si="19"/>
        <v>69</v>
      </c>
      <c r="D133" s="1" t="str">
        <f t="shared" ca="1" si="20"/>
        <v>Male</v>
      </c>
      <c r="E133" s="1" t="str">
        <f t="shared" ca="1" si="21"/>
        <v>No</v>
      </c>
      <c r="F133" s="1" t="str">
        <f t="shared" ca="1" si="22"/>
        <v>Bad</v>
      </c>
      <c r="G133" s="17">
        <f t="shared" ca="1" si="23"/>
        <v>12.246390906909379</v>
      </c>
      <c r="H133" s="12" t="str">
        <f t="shared" ca="1" si="24"/>
        <v>Philadelphia</v>
      </c>
      <c r="J133" s="7"/>
      <c r="K133" s="7"/>
      <c r="L133" s="7"/>
      <c r="M133" s="7"/>
      <c r="N133" s="7"/>
      <c r="O133" s="7"/>
      <c r="P133" s="5"/>
      <c r="Q133" s="7"/>
      <c r="R133" s="7"/>
      <c r="S133" s="5"/>
    </row>
    <row r="134" spans="1:19" x14ac:dyDescent="0.2">
      <c r="A134" s="1">
        <f t="shared" ca="1" si="17"/>
        <v>379243</v>
      </c>
      <c r="B134" s="2">
        <f t="shared" ca="1" si="18"/>
        <v>5847.93</v>
      </c>
      <c r="C134" s="1">
        <f t="shared" ca="1" si="19"/>
        <v>40</v>
      </c>
      <c r="D134" s="1" t="str">
        <f t="shared" ca="1" si="20"/>
        <v>Male</v>
      </c>
      <c r="E134" s="1" t="str">
        <f t="shared" ca="1" si="21"/>
        <v>No</v>
      </c>
      <c r="F134" s="1" t="str">
        <f t="shared" ca="1" si="22"/>
        <v>Good</v>
      </c>
      <c r="G134" s="17">
        <f t="shared" ca="1" si="23"/>
        <v>11.881601859747093</v>
      </c>
      <c r="H134" s="12" t="str">
        <f t="shared" ca="1" si="24"/>
        <v>Erie</v>
      </c>
      <c r="J134" s="7"/>
      <c r="K134" s="7"/>
      <c r="L134" s="7"/>
      <c r="M134" s="7"/>
      <c r="N134" s="7"/>
      <c r="O134" s="7"/>
      <c r="Q134" s="7"/>
      <c r="R134" s="7"/>
    </row>
    <row r="135" spans="1:19" x14ac:dyDescent="0.2">
      <c r="A135" s="1">
        <f t="shared" ca="1" si="17"/>
        <v>762796</v>
      </c>
      <c r="B135" s="2">
        <f t="shared" ca="1" si="18"/>
        <v>28260.45</v>
      </c>
      <c r="C135" s="1">
        <f t="shared" ca="1" si="19"/>
        <v>45</v>
      </c>
      <c r="D135" s="1" t="str">
        <f t="shared" ca="1" si="20"/>
        <v>Male</v>
      </c>
      <c r="E135" s="1" t="str">
        <f t="shared" ca="1" si="21"/>
        <v>Yes</v>
      </c>
      <c r="F135" s="1" t="str">
        <f t="shared" ca="1" si="22"/>
        <v>Bad</v>
      </c>
      <c r="G135" s="17">
        <f t="shared" ca="1" si="23"/>
        <v>5.2460259120418131</v>
      </c>
      <c r="H135" s="12" t="str">
        <f t="shared" ca="1" si="24"/>
        <v>Boston</v>
      </c>
      <c r="J135" s="7"/>
      <c r="K135" s="7"/>
      <c r="L135" s="7"/>
      <c r="M135" s="7"/>
      <c r="N135" s="7"/>
      <c r="O135" s="7"/>
      <c r="Q135" s="7"/>
      <c r="R135" s="7"/>
    </row>
    <row r="136" spans="1:19" x14ac:dyDescent="0.2">
      <c r="A136" s="1">
        <f t="shared" ca="1" si="17"/>
        <v>256020</v>
      </c>
      <c r="B136" s="2">
        <f t="shared" ca="1" si="18"/>
        <v>1324.74</v>
      </c>
      <c r="C136" s="1">
        <f t="shared" ca="1" si="19"/>
        <v>22</v>
      </c>
      <c r="D136" s="1" t="str">
        <f t="shared" ca="1" si="20"/>
        <v>Male</v>
      </c>
      <c r="E136" s="1" t="str">
        <f t="shared" ca="1" si="21"/>
        <v>No</v>
      </c>
      <c r="F136" s="1" t="str">
        <f t="shared" ca="1" si="22"/>
        <v>Bad</v>
      </c>
      <c r="G136" s="17">
        <f t="shared" ca="1" si="23"/>
        <v>2.0535912176646383</v>
      </c>
      <c r="H136" s="12" t="str">
        <f t="shared" ca="1" si="24"/>
        <v>Erie</v>
      </c>
      <c r="J136" s="7"/>
      <c r="K136" s="7"/>
      <c r="L136" s="7"/>
      <c r="M136" s="7"/>
      <c r="N136" s="7"/>
      <c r="O136" s="7"/>
      <c r="Q136" s="7"/>
      <c r="R136" s="7"/>
    </row>
    <row r="137" spans="1:19" x14ac:dyDescent="0.2">
      <c r="A137" s="1">
        <f t="shared" ca="1" si="17"/>
        <v>469892</v>
      </c>
      <c r="B137" s="2">
        <f t="shared" ca="1" si="18"/>
        <v>7489.72</v>
      </c>
      <c r="C137" s="1">
        <f t="shared" ca="1" si="19"/>
        <v>67</v>
      </c>
      <c r="D137" s="1" t="str">
        <f t="shared" ca="1" si="20"/>
        <v>Male</v>
      </c>
      <c r="E137" s="1" t="str">
        <f t="shared" ca="1" si="21"/>
        <v>No</v>
      </c>
      <c r="F137" s="1" t="str">
        <f t="shared" ca="1" si="22"/>
        <v>Bad</v>
      </c>
      <c r="G137" s="17">
        <f t="shared" ca="1" si="23"/>
        <v>9.5848957212278698</v>
      </c>
      <c r="H137" s="12" t="str">
        <f t="shared" ca="1" si="24"/>
        <v>Pittsburgh</v>
      </c>
      <c r="J137" s="7"/>
      <c r="K137" s="7"/>
      <c r="L137" s="7"/>
      <c r="M137" s="7"/>
      <c r="N137" s="7"/>
      <c r="O137" s="7"/>
      <c r="Q137" s="7"/>
      <c r="R137" s="7"/>
    </row>
    <row r="138" spans="1:19" x14ac:dyDescent="0.2">
      <c r="A138" s="1">
        <f t="shared" ca="1" si="17"/>
        <v>427532</v>
      </c>
      <c r="B138" s="2">
        <f t="shared" ca="1" si="18"/>
        <v>3643.77</v>
      </c>
      <c r="C138" s="1">
        <f t="shared" ca="1" si="19"/>
        <v>30</v>
      </c>
      <c r="D138" s="1" t="str">
        <f t="shared" ca="1" si="20"/>
        <v>Male</v>
      </c>
      <c r="E138" s="1" t="str">
        <f t="shared" ca="1" si="21"/>
        <v>No</v>
      </c>
      <c r="F138" s="1" t="str">
        <f t="shared" ca="1" si="22"/>
        <v>Good</v>
      </c>
      <c r="G138" s="17">
        <f t="shared" ca="1" si="23"/>
        <v>5.9132816388584741</v>
      </c>
      <c r="H138" s="12" t="str">
        <f t="shared" ca="1" si="24"/>
        <v>Philadelphia</v>
      </c>
      <c r="J138" s="6"/>
      <c r="K138" s="6"/>
      <c r="L138" s="6"/>
      <c r="M138" s="6"/>
      <c r="N138" s="6"/>
      <c r="O138" s="6"/>
      <c r="Q138" s="6"/>
      <c r="R138" s="6"/>
    </row>
    <row r="139" spans="1:19" x14ac:dyDescent="0.2">
      <c r="A139" s="1">
        <f t="shared" ca="1" si="17"/>
        <v>857138</v>
      </c>
      <c r="B139" s="2">
        <f t="shared" ca="1" si="18"/>
        <v>9461.99</v>
      </c>
      <c r="C139" s="1">
        <f t="shared" ca="1" si="19"/>
        <v>80</v>
      </c>
      <c r="D139" s="1" t="str">
        <f t="shared" ca="1" si="20"/>
        <v>Female</v>
      </c>
      <c r="E139" s="1" t="str">
        <f t="shared" ca="1" si="21"/>
        <v>No</v>
      </c>
      <c r="F139" s="1" t="str">
        <f t="shared" ca="1" si="22"/>
        <v>Bad</v>
      </c>
      <c r="G139" s="17">
        <f t="shared" ca="1" si="23"/>
        <v>5.3660166791136703</v>
      </c>
      <c r="H139" s="12" t="str">
        <f t="shared" ca="1" si="24"/>
        <v>State College</v>
      </c>
    </row>
    <row r="140" spans="1:19" x14ac:dyDescent="0.2">
      <c r="A140" s="1">
        <f t="shared" ca="1" si="17"/>
        <v>482440</v>
      </c>
      <c r="B140" s="2">
        <f t="shared" ca="1" si="18"/>
        <v>37970.410000000003</v>
      </c>
      <c r="C140" s="1">
        <f t="shared" ca="1" si="19"/>
        <v>27</v>
      </c>
      <c r="D140" s="1" t="str">
        <f t="shared" ca="1" si="20"/>
        <v>Female</v>
      </c>
      <c r="E140" s="1" t="str">
        <f t="shared" ca="1" si="21"/>
        <v>Yes</v>
      </c>
      <c r="F140" s="1" t="str">
        <f t="shared" ca="1" si="22"/>
        <v>Bad</v>
      </c>
      <c r="G140" s="17">
        <f t="shared" ca="1" si="23"/>
        <v>11.685325542008716</v>
      </c>
      <c r="H140" s="12" t="str">
        <f t="shared" ca="1" si="24"/>
        <v>Boston</v>
      </c>
    </row>
    <row r="141" spans="1:19" x14ac:dyDescent="0.2">
      <c r="A141" s="1">
        <f t="shared" ca="1" si="17"/>
        <v>624367</v>
      </c>
      <c r="B141" s="2">
        <f t="shared" ca="1" si="18"/>
        <v>4956.47</v>
      </c>
      <c r="C141" s="1">
        <f t="shared" ca="1" si="19"/>
        <v>45</v>
      </c>
      <c r="D141" s="1" t="str">
        <f t="shared" ca="1" si="20"/>
        <v>Female</v>
      </c>
      <c r="E141" s="1" t="str">
        <f t="shared" ca="1" si="21"/>
        <v>No</v>
      </c>
      <c r="F141" s="1" t="str">
        <f t="shared" ca="1" si="22"/>
        <v>Good</v>
      </c>
      <c r="G141" s="17">
        <f t="shared" ca="1" si="23"/>
        <v>11.00168937044201</v>
      </c>
      <c r="H141" s="12" t="str">
        <f t="shared" ca="1" si="24"/>
        <v>Erie</v>
      </c>
    </row>
    <row r="142" spans="1:19" x14ac:dyDescent="0.2">
      <c r="A142" s="1">
        <f t="shared" ca="1" si="17"/>
        <v>932670</v>
      </c>
      <c r="B142" s="2">
        <f t="shared" ca="1" si="18"/>
        <v>2706.05</v>
      </c>
      <c r="C142" s="1">
        <f t="shared" ca="1" si="19"/>
        <v>54</v>
      </c>
      <c r="D142" s="1" t="str">
        <f t="shared" ca="1" si="20"/>
        <v>Male</v>
      </c>
      <c r="E142" s="1" t="str">
        <f t="shared" ca="1" si="21"/>
        <v>No</v>
      </c>
      <c r="F142" s="1" t="str">
        <f t="shared" ca="1" si="22"/>
        <v>Bad</v>
      </c>
      <c r="G142" s="17">
        <f t="shared" ca="1" si="23"/>
        <v>11.355399231641124</v>
      </c>
      <c r="H142" s="12" t="str">
        <f t="shared" ca="1" si="24"/>
        <v>Boston</v>
      </c>
    </row>
    <row r="143" spans="1:19" x14ac:dyDescent="0.2">
      <c r="A143" s="1">
        <f t="shared" ca="1" si="17"/>
        <v>477595</v>
      </c>
      <c r="B143" s="2">
        <f t="shared" ca="1" si="18"/>
        <v>2639.05</v>
      </c>
      <c r="C143" s="1">
        <f t="shared" ca="1" si="19"/>
        <v>52</v>
      </c>
      <c r="D143" s="1" t="str">
        <f t="shared" ca="1" si="20"/>
        <v>Male</v>
      </c>
      <c r="E143" s="1" t="str">
        <f t="shared" ca="1" si="21"/>
        <v>No</v>
      </c>
      <c r="F143" s="1" t="str">
        <f t="shared" ca="1" si="22"/>
        <v>Good</v>
      </c>
      <c r="G143" s="17">
        <f t="shared" ca="1" si="23"/>
        <v>8.0431421498649271</v>
      </c>
      <c r="H143" s="12" t="str">
        <f t="shared" ca="1" si="24"/>
        <v>New York</v>
      </c>
    </row>
    <row r="144" spans="1:19" x14ac:dyDescent="0.2">
      <c r="A144" s="1">
        <f t="shared" ca="1" si="17"/>
        <v>566291</v>
      </c>
      <c r="B144" s="2">
        <f t="shared" ca="1" si="18"/>
        <v>2723.51</v>
      </c>
      <c r="C144" s="1">
        <f t="shared" ca="1" si="19"/>
        <v>49</v>
      </c>
      <c r="D144" s="1" t="str">
        <f t="shared" ca="1" si="20"/>
        <v>Male</v>
      </c>
      <c r="E144" s="1" t="str">
        <f t="shared" ca="1" si="21"/>
        <v>No</v>
      </c>
      <c r="F144" s="1" t="str">
        <f t="shared" ca="1" si="22"/>
        <v>Bad</v>
      </c>
      <c r="G144" s="17">
        <f t="shared" ca="1" si="23"/>
        <v>8.0828782952276548</v>
      </c>
      <c r="H144" s="12" t="str">
        <f t="shared" ca="1" si="24"/>
        <v>Erie</v>
      </c>
    </row>
    <row r="145" spans="1:8" x14ac:dyDescent="0.2">
      <c r="A145" s="1">
        <f t="shared" ca="1" si="17"/>
        <v>207979</v>
      </c>
      <c r="B145" s="2">
        <f t="shared" ca="1" si="18"/>
        <v>19183.72</v>
      </c>
      <c r="C145" s="1">
        <f t="shared" ca="1" si="19"/>
        <v>37</v>
      </c>
      <c r="D145" s="1" t="str">
        <f t="shared" ca="1" si="20"/>
        <v>Female</v>
      </c>
      <c r="E145" s="1" t="str">
        <f t="shared" ca="1" si="21"/>
        <v>Yes</v>
      </c>
      <c r="F145" s="1" t="str">
        <f t="shared" ca="1" si="22"/>
        <v>Good</v>
      </c>
      <c r="G145" s="17">
        <f t="shared" ca="1" si="23"/>
        <v>7.1343364944012375</v>
      </c>
      <c r="H145" s="12" t="str">
        <f t="shared" ca="1" si="24"/>
        <v>State College</v>
      </c>
    </row>
    <row r="146" spans="1:8" x14ac:dyDescent="0.2">
      <c r="A146" s="1">
        <f t="shared" ca="1" si="17"/>
        <v>549659</v>
      </c>
      <c r="B146" s="2">
        <f t="shared" ca="1" si="18"/>
        <v>6829</v>
      </c>
      <c r="C146" s="1">
        <f t="shared" ca="1" si="19"/>
        <v>74</v>
      </c>
      <c r="D146" s="1" t="str">
        <f t="shared" ca="1" si="20"/>
        <v>Female</v>
      </c>
      <c r="E146" s="1" t="str">
        <f t="shared" ca="1" si="21"/>
        <v>No</v>
      </c>
      <c r="F146" s="1" t="str">
        <f t="shared" ca="1" si="22"/>
        <v>Bad</v>
      </c>
      <c r="G146" s="17">
        <f t="shared" ca="1" si="23"/>
        <v>7.2541765597807144</v>
      </c>
      <c r="H146" s="12" t="str">
        <f t="shared" ca="1" si="24"/>
        <v>Boston</v>
      </c>
    </row>
    <row r="147" spans="1:8" x14ac:dyDescent="0.2">
      <c r="A147" s="1">
        <f t="shared" ca="1" si="17"/>
        <v>828687</v>
      </c>
      <c r="B147" s="2">
        <f t="shared" ca="1" si="18"/>
        <v>19478.3</v>
      </c>
      <c r="C147" s="1">
        <f t="shared" ca="1" si="19"/>
        <v>25</v>
      </c>
      <c r="D147" s="1" t="str">
        <f t="shared" ca="1" si="20"/>
        <v>Male</v>
      </c>
      <c r="E147" s="1" t="str">
        <f t="shared" ca="1" si="21"/>
        <v>Yes</v>
      </c>
      <c r="F147" s="1" t="str">
        <f t="shared" ca="1" si="22"/>
        <v>Good</v>
      </c>
      <c r="G147" s="17">
        <f t="shared" ca="1" si="23"/>
        <v>8.675748666195652</v>
      </c>
      <c r="H147" s="12" t="str">
        <f t="shared" ca="1" si="24"/>
        <v>Philadelphia</v>
      </c>
    </row>
    <row r="148" spans="1:8" x14ac:dyDescent="0.2">
      <c r="A148" s="1">
        <f t="shared" ca="1" si="17"/>
        <v>702177</v>
      </c>
      <c r="B148" s="2">
        <f t="shared" ca="1" si="18"/>
        <v>2285.5700000000002</v>
      </c>
      <c r="C148" s="1">
        <f t="shared" ca="1" si="19"/>
        <v>59</v>
      </c>
      <c r="D148" s="1" t="str">
        <f t="shared" ca="1" si="20"/>
        <v>Female</v>
      </c>
      <c r="E148" s="1" t="str">
        <f t="shared" ca="1" si="21"/>
        <v>No</v>
      </c>
      <c r="F148" s="1" t="str">
        <f t="shared" ca="1" si="22"/>
        <v>Good</v>
      </c>
      <c r="G148" s="17">
        <f t="shared" ca="1" si="23"/>
        <v>3.8597541610464852</v>
      </c>
      <c r="H148" s="12" t="str">
        <f t="shared" ca="1" si="24"/>
        <v>State College</v>
      </c>
    </row>
    <row r="149" spans="1:8" x14ac:dyDescent="0.2">
      <c r="A149" s="1">
        <f t="shared" ca="1" si="17"/>
        <v>901777</v>
      </c>
      <c r="B149" s="2">
        <f t="shared" ca="1" si="18"/>
        <v>26467.64</v>
      </c>
      <c r="C149" s="1">
        <f t="shared" ca="1" si="19"/>
        <v>55</v>
      </c>
      <c r="D149" s="1" t="str">
        <f t="shared" ca="1" si="20"/>
        <v>Male</v>
      </c>
      <c r="E149" s="1" t="str">
        <f t="shared" ca="1" si="21"/>
        <v>Yes</v>
      </c>
      <c r="F149" s="1" t="str">
        <f t="shared" ca="1" si="22"/>
        <v>Good</v>
      </c>
      <c r="G149" s="17">
        <f t="shared" ca="1" si="23"/>
        <v>3.6633083311623449</v>
      </c>
      <c r="H149" s="12" t="str">
        <f t="shared" ca="1" si="24"/>
        <v>Philadelphia</v>
      </c>
    </row>
    <row r="150" spans="1:8" x14ac:dyDescent="0.2">
      <c r="A150" s="1">
        <f t="shared" ca="1" si="17"/>
        <v>860853</v>
      </c>
      <c r="B150" s="2">
        <f t="shared" ca="1" si="18"/>
        <v>5775.3</v>
      </c>
      <c r="C150" s="1">
        <f t="shared" ca="1" si="19"/>
        <v>38</v>
      </c>
      <c r="D150" s="1" t="str">
        <f t="shared" ca="1" si="20"/>
        <v>Female</v>
      </c>
      <c r="E150" s="1" t="str">
        <f t="shared" ca="1" si="21"/>
        <v>No</v>
      </c>
      <c r="F150" s="1" t="str">
        <f t="shared" ca="1" si="22"/>
        <v>Bad</v>
      </c>
      <c r="G150" s="17">
        <f t="shared" ca="1" si="23"/>
        <v>5.5059302573328681</v>
      </c>
      <c r="H150" s="12" t="str">
        <f t="shared" ca="1" si="24"/>
        <v>Boston</v>
      </c>
    </row>
    <row r="151" spans="1:8" x14ac:dyDescent="0.2">
      <c r="A151" s="1">
        <f t="shared" ca="1" si="17"/>
        <v>903206</v>
      </c>
      <c r="B151" s="2">
        <f t="shared" ca="1" si="18"/>
        <v>2951.17</v>
      </c>
      <c r="C151" s="1">
        <f t="shared" ca="1" si="19"/>
        <v>35</v>
      </c>
      <c r="D151" s="1" t="str">
        <f t="shared" ca="1" si="20"/>
        <v>Female</v>
      </c>
      <c r="E151" s="1" t="str">
        <f t="shared" ca="1" si="21"/>
        <v>No</v>
      </c>
      <c r="F151" s="1" t="str">
        <f t="shared" ca="1" si="22"/>
        <v>Good</v>
      </c>
      <c r="G151" s="17">
        <f t="shared" ca="1" si="23"/>
        <v>6.8762749826852732</v>
      </c>
      <c r="H151" s="12" t="str">
        <f t="shared" ca="1" si="24"/>
        <v>Philadelphia</v>
      </c>
    </row>
    <row r="152" spans="1:8" x14ac:dyDescent="0.2">
      <c r="A152" s="1">
        <f t="shared" ca="1" si="17"/>
        <v>135892</v>
      </c>
      <c r="B152" s="2">
        <f t="shared" ca="1" si="18"/>
        <v>842.37</v>
      </c>
      <c r="C152" s="1">
        <f t="shared" ca="1" si="19"/>
        <v>21</v>
      </c>
      <c r="D152" s="1" t="str">
        <f t="shared" ca="1" si="20"/>
        <v>Female</v>
      </c>
      <c r="E152" s="1" t="str">
        <f t="shared" ca="1" si="21"/>
        <v>No</v>
      </c>
      <c r="F152" s="1" t="str">
        <f t="shared" ca="1" si="22"/>
        <v>Bad</v>
      </c>
      <c r="G152" s="17">
        <f t="shared" ca="1" si="23"/>
        <v>0.48677352838162424</v>
      </c>
      <c r="H152" s="12" t="str">
        <f t="shared" ca="1" si="24"/>
        <v>Erie</v>
      </c>
    </row>
    <row r="153" spans="1:8" x14ac:dyDescent="0.2">
      <c r="A153" s="1">
        <f t="shared" ca="1" si="17"/>
        <v>288345</v>
      </c>
      <c r="B153" s="2">
        <f t="shared" ca="1" si="18"/>
        <v>7236.24</v>
      </c>
      <c r="C153" s="1">
        <f t="shared" ca="1" si="19"/>
        <v>80</v>
      </c>
      <c r="D153" s="1" t="str">
        <f t="shared" ca="1" si="20"/>
        <v>Female</v>
      </c>
      <c r="E153" s="1" t="str">
        <f t="shared" ca="1" si="21"/>
        <v>No</v>
      </c>
      <c r="F153" s="1" t="str">
        <f t="shared" ca="1" si="22"/>
        <v>Bad</v>
      </c>
      <c r="G153" s="17">
        <f t="shared" ca="1" si="23"/>
        <v>10.325868930987928</v>
      </c>
      <c r="H153" s="12" t="str">
        <f t="shared" ca="1" si="24"/>
        <v>Philadelphia</v>
      </c>
    </row>
    <row r="154" spans="1:8" x14ac:dyDescent="0.2">
      <c r="A154" s="1">
        <f t="shared" ca="1" si="17"/>
        <v>110043</v>
      </c>
      <c r="B154" s="2">
        <f t="shared" ca="1" si="18"/>
        <v>4686.74</v>
      </c>
      <c r="C154" s="1">
        <f t="shared" ca="1" si="19"/>
        <v>45</v>
      </c>
      <c r="D154" s="1" t="str">
        <f t="shared" ca="1" si="20"/>
        <v>Male</v>
      </c>
      <c r="E154" s="1" t="str">
        <f t="shared" ca="1" si="21"/>
        <v>No</v>
      </c>
      <c r="F154" s="1" t="str">
        <f t="shared" ca="1" si="22"/>
        <v>Good</v>
      </c>
      <c r="G154" s="17">
        <f t="shared" ca="1" si="23"/>
        <v>9.9333912788889744</v>
      </c>
      <c r="H154" s="12" t="str">
        <f t="shared" ca="1" si="24"/>
        <v>Boston</v>
      </c>
    </row>
    <row r="155" spans="1:8" x14ac:dyDescent="0.2">
      <c r="A155" s="1">
        <f t="shared" ca="1" si="17"/>
        <v>976429</v>
      </c>
      <c r="B155" s="2">
        <f t="shared" ca="1" si="18"/>
        <v>7777.38</v>
      </c>
      <c r="C155" s="1">
        <f t="shared" ca="1" si="19"/>
        <v>80</v>
      </c>
      <c r="D155" s="1" t="str">
        <f t="shared" ca="1" si="20"/>
        <v>Female</v>
      </c>
      <c r="E155" s="1" t="str">
        <f t="shared" ca="1" si="21"/>
        <v>No</v>
      </c>
      <c r="F155" s="1" t="str">
        <f t="shared" ca="1" si="22"/>
        <v>Bad</v>
      </c>
      <c r="G155" s="17">
        <f t="shared" ca="1" si="23"/>
        <v>4.5530629684931103</v>
      </c>
      <c r="H155" s="12" t="str">
        <f t="shared" ca="1" si="24"/>
        <v>New York</v>
      </c>
    </row>
    <row r="156" spans="1:8" x14ac:dyDescent="0.2">
      <c r="A156" s="1">
        <f t="shared" ca="1" si="17"/>
        <v>220514</v>
      </c>
      <c r="B156" s="2">
        <f t="shared" ca="1" si="18"/>
        <v>8157.8</v>
      </c>
      <c r="C156" s="1">
        <f t="shared" ca="1" si="19"/>
        <v>77</v>
      </c>
      <c r="D156" s="1" t="str">
        <f t="shared" ca="1" si="20"/>
        <v>Male</v>
      </c>
      <c r="E156" s="1" t="str">
        <f t="shared" ca="1" si="21"/>
        <v>No</v>
      </c>
      <c r="F156" s="1" t="str">
        <f t="shared" ca="1" si="22"/>
        <v>Bad</v>
      </c>
      <c r="G156" s="17">
        <f t="shared" ca="1" si="23"/>
        <v>11.20709458898823</v>
      </c>
      <c r="H156" s="12" t="str">
        <f t="shared" ca="1" si="24"/>
        <v>New York</v>
      </c>
    </row>
    <row r="157" spans="1:8" x14ac:dyDescent="0.2">
      <c r="A157" s="1">
        <f t="shared" ca="1" si="17"/>
        <v>235759</v>
      </c>
      <c r="B157" s="2">
        <f t="shared" ca="1" si="18"/>
        <v>9096.7000000000007</v>
      </c>
      <c r="C157" s="1">
        <f t="shared" ca="1" si="19"/>
        <v>71</v>
      </c>
      <c r="D157" s="1" t="str">
        <f t="shared" ca="1" si="20"/>
        <v>Female</v>
      </c>
      <c r="E157" s="1" t="str">
        <f t="shared" ca="1" si="21"/>
        <v>No</v>
      </c>
      <c r="F157" s="1" t="str">
        <f t="shared" ca="1" si="22"/>
        <v>Good</v>
      </c>
      <c r="G157" s="17">
        <f t="shared" ca="1" si="23"/>
        <v>11.830575713222196</v>
      </c>
      <c r="H157" s="12" t="str">
        <f t="shared" ca="1" si="24"/>
        <v>New York</v>
      </c>
    </row>
    <row r="158" spans="1:8" x14ac:dyDescent="0.2">
      <c r="A158" s="1">
        <f t="shared" ca="1" si="17"/>
        <v>148376</v>
      </c>
      <c r="B158" s="2">
        <f t="shared" ca="1" si="18"/>
        <v>2972.06</v>
      </c>
      <c r="C158" s="1">
        <f t="shared" ca="1" si="19"/>
        <v>52</v>
      </c>
      <c r="D158" s="1" t="str">
        <f t="shared" ca="1" si="20"/>
        <v>Male</v>
      </c>
      <c r="E158" s="1" t="str">
        <f t="shared" ca="1" si="21"/>
        <v>No</v>
      </c>
      <c r="F158" s="1" t="str">
        <f t="shared" ca="1" si="22"/>
        <v>Bad</v>
      </c>
      <c r="G158" s="17">
        <f t="shared" ca="1" si="23"/>
        <v>8.2222578316311914</v>
      </c>
      <c r="H158" s="12" t="str">
        <f t="shared" ca="1" si="24"/>
        <v>Philadelphia</v>
      </c>
    </row>
    <row r="159" spans="1:8" x14ac:dyDescent="0.2">
      <c r="A159" s="1">
        <f t="shared" ca="1" si="17"/>
        <v>161884</v>
      </c>
      <c r="B159" s="2">
        <f t="shared" ca="1" si="18"/>
        <v>30816.09</v>
      </c>
      <c r="C159" s="1">
        <f t="shared" ca="1" si="19"/>
        <v>25</v>
      </c>
      <c r="D159" s="1" t="str">
        <f t="shared" ca="1" si="20"/>
        <v>Male</v>
      </c>
      <c r="E159" s="1" t="str">
        <f t="shared" ca="1" si="21"/>
        <v>Yes</v>
      </c>
      <c r="F159" s="1" t="str">
        <f t="shared" ca="1" si="22"/>
        <v>Good</v>
      </c>
      <c r="G159" s="17">
        <f t="shared" ca="1" si="23"/>
        <v>5.7920324626370405</v>
      </c>
      <c r="H159" s="12" t="str">
        <f t="shared" ca="1" si="24"/>
        <v>Boston</v>
      </c>
    </row>
    <row r="160" spans="1:8" x14ac:dyDescent="0.2">
      <c r="A160" s="1">
        <f t="shared" ca="1" si="17"/>
        <v>213146</v>
      </c>
      <c r="B160" s="2">
        <f t="shared" ca="1" si="18"/>
        <v>4299.33</v>
      </c>
      <c r="C160" s="1">
        <f t="shared" ca="1" si="19"/>
        <v>54</v>
      </c>
      <c r="D160" s="1" t="str">
        <f t="shared" ca="1" si="20"/>
        <v>Female</v>
      </c>
      <c r="E160" s="1" t="str">
        <f t="shared" ca="1" si="21"/>
        <v>No</v>
      </c>
      <c r="F160" s="1" t="str">
        <f t="shared" ca="1" si="22"/>
        <v>Bad</v>
      </c>
      <c r="G160" s="17">
        <f t="shared" ca="1" si="23"/>
        <v>6.1281047551479979</v>
      </c>
      <c r="H160" s="12" t="str">
        <f t="shared" ca="1" si="24"/>
        <v>Philadelphia</v>
      </c>
    </row>
    <row r="161" spans="1:8" x14ac:dyDescent="0.2">
      <c r="A161" s="1">
        <f t="shared" ca="1" si="17"/>
        <v>388184</v>
      </c>
      <c r="B161" s="2">
        <f t="shared" ca="1" si="18"/>
        <v>3556.36</v>
      </c>
      <c r="C161" s="1">
        <f t="shared" ca="1" si="19"/>
        <v>52</v>
      </c>
      <c r="D161" s="1" t="str">
        <f t="shared" ca="1" si="20"/>
        <v>Female</v>
      </c>
      <c r="E161" s="1" t="str">
        <f t="shared" ca="1" si="21"/>
        <v>No</v>
      </c>
      <c r="F161" s="1" t="str">
        <f t="shared" ca="1" si="22"/>
        <v>Bad</v>
      </c>
      <c r="G161" s="17">
        <f t="shared" ca="1" si="23"/>
        <v>1.0922291659327215</v>
      </c>
      <c r="H161" s="12" t="str">
        <f t="shared" ca="1" si="24"/>
        <v>Boston</v>
      </c>
    </row>
    <row r="162" spans="1:8" x14ac:dyDescent="0.2">
      <c r="A162" s="1">
        <f t="shared" ca="1" si="17"/>
        <v>752753</v>
      </c>
      <c r="B162" s="2">
        <f t="shared" ca="1" si="18"/>
        <v>1785.87</v>
      </c>
      <c r="C162" s="1">
        <f t="shared" ca="1" si="19"/>
        <v>58</v>
      </c>
      <c r="D162" s="1" t="str">
        <f t="shared" ca="1" si="20"/>
        <v>Female</v>
      </c>
      <c r="E162" s="1" t="str">
        <f t="shared" ca="1" si="21"/>
        <v>No</v>
      </c>
      <c r="F162" s="1" t="str">
        <f t="shared" ca="1" si="22"/>
        <v>Bad</v>
      </c>
      <c r="G162" s="17">
        <f t="shared" ca="1" si="23"/>
        <v>9.6004814415936401</v>
      </c>
      <c r="H162" s="12" t="str">
        <f t="shared" ca="1" si="24"/>
        <v>New York</v>
      </c>
    </row>
    <row r="163" spans="1:8" x14ac:dyDescent="0.2">
      <c r="A163" s="1">
        <f t="shared" ca="1" si="17"/>
        <v>607939</v>
      </c>
      <c r="B163" s="2">
        <f t="shared" ca="1" si="18"/>
        <v>1099.8699999999999</v>
      </c>
      <c r="C163" s="1">
        <f t="shared" ca="1" si="19"/>
        <v>27</v>
      </c>
      <c r="D163" s="1" t="str">
        <f t="shared" ca="1" si="20"/>
        <v>Female</v>
      </c>
      <c r="E163" s="1" t="str">
        <f t="shared" ca="1" si="21"/>
        <v>No</v>
      </c>
      <c r="F163" s="1" t="str">
        <f t="shared" ca="1" si="22"/>
        <v>Good</v>
      </c>
      <c r="G163" s="17">
        <f t="shared" ca="1" si="23"/>
        <v>14.070351885632331</v>
      </c>
      <c r="H163" s="12" t="str">
        <f t="shared" ca="1" si="24"/>
        <v>Pittsburgh</v>
      </c>
    </row>
    <row r="164" spans="1:8" x14ac:dyDescent="0.2">
      <c r="A164" s="1">
        <f t="shared" ca="1" si="17"/>
        <v>686064</v>
      </c>
      <c r="B164" s="2">
        <f t="shared" ca="1" si="18"/>
        <v>4008.51</v>
      </c>
      <c r="C164" s="1">
        <f t="shared" ca="1" si="19"/>
        <v>54</v>
      </c>
      <c r="D164" s="1" t="str">
        <f t="shared" ca="1" si="20"/>
        <v>Male</v>
      </c>
      <c r="E164" s="1" t="str">
        <f t="shared" ca="1" si="21"/>
        <v>No</v>
      </c>
      <c r="F164" s="1" t="str">
        <f t="shared" ca="1" si="22"/>
        <v>Good</v>
      </c>
      <c r="G164" s="17">
        <f t="shared" ca="1" si="23"/>
        <v>13.3939165354086</v>
      </c>
      <c r="H164" s="12" t="str">
        <f t="shared" ca="1" si="24"/>
        <v>Pittsburgh</v>
      </c>
    </row>
    <row r="165" spans="1:8" x14ac:dyDescent="0.2">
      <c r="A165" s="1">
        <f t="shared" ca="1" si="17"/>
        <v>553876</v>
      </c>
      <c r="B165" s="2">
        <f t="shared" ca="1" si="18"/>
        <v>4431.8</v>
      </c>
      <c r="C165" s="1">
        <f t="shared" ca="1" si="19"/>
        <v>34</v>
      </c>
      <c r="D165" s="1" t="str">
        <f t="shared" ca="1" si="20"/>
        <v>Female</v>
      </c>
      <c r="E165" s="1" t="str">
        <f t="shared" ca="1" si="21"/>
        <v>No</v>
      </c>
      <c r="F165" s="1" t="str">
        <f t="shared" ca="1" si="22"/>
        <v>Bad</v>
      </c>
      <c r="G165" s="17">
        <f t="shared" ca="1" si="23"/>
        <v>6.3987636238521608</v>
      </c>
      <c r="H165" s="12" t="str">
        <f t="shared" ca="1" si="24"/>
        <v>State College</v>
      </c>
    </row>
    <row r="166" spans="1:8" x14ac:dyDescent="0.2">
      <c r="A166" s="1">
        <f t="shared" ca="1" si="17"/>
        <v>893157</v>
      </c>
      <c r="B166" s="2">
        <f t="shared" ca="1" si="18"/>
        <v>21052.03</v>
      </c>
      <c r="C166" s="1">
        <f t="shared" ca="1" si="19"/>
        <v>42</v>
      </c>
      <c r="D166" s="1" t="str">
        <f t="shared" ca="1" si="20"/>
        <v>Male</v>
      </c>
      <c r="E166" s="1" t="str">
        <f t="shared" ca="1" si="21"/>
        <v>Yes</v>
      </c>
      <c r="F166" s="1" t="str">
        <f t="shared" ca="1" si="22"/>
        <v>Bad</v>
      </c>
      <c r="G166" s="17">
        <f t="shared" ca="1" si="23"/>
        <v>6.8456813485868242</v>
      </c>
      <c r="H166" s="12" t="str">
        <f t="shared" ca="1" si="24"/>
        <v>State College</v>
      </c>
    </row>
    <row r="167" spans="1:8" x14ac:dyDescent="0.2">
      <c r="A167" s="1">
        <f t="shared" ca="1" si="17"/>
        <v>797480</v>
      </c>
      <c r="B167" s="2">
        <f t="shared" ca="1" si="18"/>
        <v>4773.63</v>
      </c>
      <c r="C167" s="1">
        <f t="shared" ca="1" si="19"/>
        <v>48</v>
      </c>
      <c r="D167" s="1" t="str">
        <f t="shared" ca="1" si="20"/>
        <v>Male</v>
      </c>
      <c r="E167" s="1" t="str">
        <f t="shared" ca="1" si="21"/>
        <v>No</v>
      </c>
      <c r="F167" s="1" t="str">
        <f t="shared" ca="1" si="22"/>
        <v>Good</v>
      </c>
      <c r="G167" s="17">
        <f t="shared" ca="1" si="23"/>
        <v>4.8094908343610481</v>
      </c>
      <c r="H167" s="12" t="str">
        <f t="shared" ca="1" si="24"/>
        <v>New York</v>
      </c>
    </row>
    <row r="168" spans="1:8" x14ac:dyDescent="0.2">
      <c r="A168" s="1">
        <f t="shared" ca="1" si="17"/>
        <v>506685</v>
      </c>
      <c r="B168" s="2">
        <f t="shared" ca="1" si="18"/>
        <v>30928.02</v>
      </c>
      <c r="C168" s="1">
        <f t="shared" ca="1" si="19"/>
        <v>21</v>
      </c>
      <c r="D168" s="1" t="str">
        <f t="shared" ca="1" si="20"/>
        <v>Female</v>
      </c>
      <c r="E168" s="1" t="str">
        <f t="shared" ca="1" si="21"/>
        <v>Yes</v>
      </c>
      <c r="F168" s="1" t="str">
        <f t="shared" ca="1" si="22"/>
        <v>Good</v>
      </c>
      <c r="G168" s="17">
        <f t="shared" ca="1" si="23"/>
        <v>10.35328480734429</v>
      </c>
      <c r="H168" s="12" t="str">
        <f t="shared" ca="1" si="24"/>
        <v>Philadelphia</v>
      </c>
    </row>
    <row r="169" spans="1:8" x14ac:dyDescent="0.2">
      <c r="A169" s="1">
        <f t="shared" ca="1" si="17"/>
        <v>910258</v>
      </c>
      <c r="B169" s="2">
        <f t="shared" ca="1" si="18"/>
        <v>9828.67</v>
      </c>
      <c r="C169" s="1">
        <f t="shared" ca="1" si="19"/>
        <v>78</v>
      </c>
      <c r="D169" s="1" t="str">
        <f t="shared" ca="1" si="20"/>
        <v>Female</v>
      </c>
      <c r="E169" s="1" t="str">
        <f t="shared" ca="1" si="21"/>
        <v>No</v>
      </c>
      <c r="F169" s="1" t="str">
        <f t="shared" ca="1" si="22"/>
        <v>Good</v>
      </c>
      <c r="G169" s="17">
        <f t="shared" ca="1" si="23"/>
        <v>9.8108310273432213</v>
      </c>
      <c r="H169" s="12" t="str">
        <f t="shared" ca="1" si="24"/>
        <v>Boston</v>
      </c>
    </row>
    <row r="170" spans="1:8" x14ac:dyDescent="0.2">
      <c r="A170" s="1">
        <f t="shared" ca="1" si="17"/>
        <v>581366</v>
      </c>
      <c r="B170" s="2">
        <f t="shared" ca="1" si="18"/>
        <v>8278.36</v>
      </c>
      <c r="C170" s="1">
        <f t="shared" ca="1" si="19"/>
        <v>72</v>
      </c>
      <c r="D170" s="1" t="str">
        <f t="shared" ca="1" si="20"/>
        <v>Male</v>
      </c>
      <c r="E170" s="1" t="str">
        <f t="shared" ca="1" si="21"/>
        <v>No</v>
      </c>
      <c r="F170" s="1" t="str">
        <f t="shared" ca="1" si="22"/>
        <v>Bad</v>
      </c>
      <c r="G170" s="17">
        <f t="shared" ca="1" si="23"/>
        <v>7.2733511235295589</v>
      </c>
      <c r="H170" s="12" t="str">
        <f t="shared" ca="1" si="24"/>
        <v>State College</v>
      </c>
    </row>
    <row r="171" spans="1:8" x14ac:dyDescent="0.2">
      <c r="A171" s="1">
        <f t="shared" ca="1" si="17"/>
        <v>402866</v>
      </c>
      <c r="B171" s="2">
        <f t="shared" ca="1" si="18"/>
        <v>4311.21</v>
      </c>
      <c r="C171" s="1">
        <f t="shared" ca="1" si="19"/>
        <v>43</v>
      </c>
      <c r="D171" s="1" t="str">
        <f t="shared" ca="1" si="20"/>
        <v>Female</v>
      </c>
      <c r="E171" s="1" t="str">
        <f t="shared" ca="1" si="21"/>
        <v>No</v>
      </c>
      <c r="F171" s="1" t="str">
        <f t="shared" ca="1" si="22"/>
        <v>Bad</v>
      </c>
      <c r="G171" s="17">
        <f t="shared" ca="1" si="23"/>
        <v>9.0126714783634458</v>
      </c>
      <c r="H171" s="12" t="str">
        <f t="shared" ca="1" si="24"/>
        <v>State College</v>
      </c>
    </row>
    <row r="172" spans="1:8" x14ac:dyDescent="0.2">
      <c r="A172" s="1">
        <f t="shared" ca="1" si="17"/>
        <v>986570</v>
      </c>
      <c r="B172" s="2">
        <f t="shared" ca="1" si="18"/>
        <v>21712.66</v>
      </c>
      <c r="C172" s="1">
        <f t="shared" ca="1" si="19"/>
        <v>59</v>
      </c>
      <c r="D172" s="1" t="str">
        <f t="shared" ca="1" si="20"/>
        <v>Male</v>
      </c>
      <c r="E172" s="1" t="str">
        <f t="shared" ca="1" si="21"/>
        <v>Yes</v>
      </c>
      <c r="F172" s="1" t="str">
        <f t="shared" ca="1" si="22"/>
        <v>Bad</v>
      </c>
      <c r="G172" s="17">
        <f t="shared" ca="1" si="23"/>
        <v>6.5386850002551258</v>
      </c>
      <c r="H172" s="12" t="str">
        <f t="shared" ca="1" si="24"/>
        <v>State College</v>
      </c>
    </row>
    <row r="173" spans="1:8" x14ac:dyDescent="0.2">
      <c r="A173" s="1">
        <f t="shared" ca="1" si="17"/>
        <v>182251</v>
      </c>
      <c r="B173" s="2">
        <f t="shared" ca="1" si="18"/>
        <v>5217.67</v>
      </c>
      <c r="C173" s="1">
        <f t="shared" ca="1" si="19"/>
        <v>30</v>
      </c>
      <c r="D173" s="1" t="str">
        <f t="shared" ca="1" si="20"/>
        <v>Male</v>
      </c>
      <c r="E173" s="1" t="str">
        <f t="shared" ca="1" si="21"/>
        <v>No</v>
      </c>
      <c r="F173" s="1" t="str">
        <f t="shared" ca="1" si="22"/>
        <v>Good</v>
      </c>
      <c r="G173" s="17">
        <f t="shared" ca="1" si="23"/>
        <v>12.013206235788331</v>
      </c>
      <c r="H173" s="12" t="str">
        <f t="shared" ca="1" si="24"/>
        <v>State College</v>
      </c>
    </row>
    <row r="174" spans="1:8" x14ac:dyDescent="0.2">
      <c r="A174" s="1">
        <f t="shared" ca="1" si="17"/>
        <v>133691</v>
      </c>
      <c r="B174" s="2">
        <f t="shared" ca="1" si="18"/>
        <v>2397.16</v>
      </c>
      <c r="C174" s="1">
        <f t="shared" ca="1" si="19"/>
        <v>50</v>
      </c>
      <c r="D174" s="1" t="str">
        <f t="shared" ca="1" si="20"/>
        <v>Female</v>
      </c>
      <c r="E174" s="1" t="str">
        <f t="shared" ca="1" si="21"/>
        <v>No</v>
      </c>
      <c r="F174" s="1" t="str">
        <f t="shared" ca="1" si="22"/>
        <v>Bad</v>
      </c>
      <c r="G174" s="17">
        <f t="shared" ca="1" si="23"/>
        <v>4.5801582809208456</v>
      </c>
      <c r="H174" s="12" t="str">
        <f t="shared" ca="1" si="24"/>
        <v>Boston</v>
      </c>
    </row>
    <row r="175" spans="1:8" x14ac:dyDescent="0.2">
      <c r="A175" s="1">
        <f t="shared" ca="1" si="17"/>
        <v>264706</v>
      </c>
      <c r="B175" s="2">
        <f t="shared" ca="1" si="18"/>
        <v>19909.37</v>
      </c>
      <c r="C175" s="1">
        <f t="shared" ca="1" si="19"/>
        <v>65</v>
      </c>
      <c r="D175" s="1" t="str">
        <f t="shared" ca="1" si="20"/>
        <v>Female</v>
      </c>
      <c r="E175" s="1" t="str">
        <f t="shared" ca="1" si="21"/>
        <v>Yes</v>
      </c>
      <c r="F175" s="1" t="str">
        <f t="shared" ca="1" si="22"/>
        <v>Good</v>
      </c>
      <c r="G175" s="17">
        <f t="shared" ca="1" si="23"/>
        <v>1.0559136555090316</v>
      </c>
      <c r="H175" s="12" t="str">
        <f t="shared" ca="1" si="24"/>
        <v>Philadelphia</v>
      </c>
    </row>
    <row r="176" spans="1:8" x14ac:dyDescent="0.2">
      <c r="A176" s="1">
        <f t="shared" ca="1" si="17"/>
        <v>585959</v>
      </c>
      <c r="B176" s="2">
        <f t="shared" ca="1" si="18"/>
        <v>8018.66</v>
      </c>
      <c r="C176" s="1">
        <f t="shared" ca="1" si="19"/>
        <v>80</v>
      </c>
      <c r="D176" s="1" t="str">
        <f t="shared" ca="1" si="20"/>
        <v>Male</v>
      </c>
      <c r="E176" s="1" t="str">
        <f t="shared" ca="1" si="21"/>
        <v>No</v>
      </c>
      <c r="F176" s="1" t="str">
        <f t="shared" ca="1" si="22"/>
        <v>Good</v>
      </c>
      <c r="G176" s="17">
        <f t="shared" ca="1" si="23"/>
        <v>17.546165741410803</v>
      </c>
      <c r="H176" s="12" t="str">
        <f t="shared" ca="1" si="24"/>
        <v>Boston</v>
      </c>
    </row>
    <row r="177" spans="1:8" x14ac:dyDescent="0.2">
      <c r="A177" s="1">
        <f t="shared" ca="1" si="17"/>
        <v>547913</v>
      </c>
      <c r="B177" s="2">
        <f t="shared" ca="1" si="18"/>
        <v>21045.18</v>
      </c>
      <c r="C177" s="1">
        <f t="shared" ca="1" si="19"/>
        <v>55</v>
      </c>
      <c r="D177" s="1" t="str">
        <f t="shared" ca="1" si="20"/>
        <v>Female</v>
      </c>
      <c r="E177" s="1" t="str">
        <f t="shared" ca="1" si="21"/>
        <v>Yes</v>
      </c>
      <c r="F177" s="1" t="str">
        <f t="shared" ca="1" si="22"/>
        <v>Good</v>
      </c>
      <c r="G177" s="17">
        <f t="shared" ca="1" si="23"/>
        <v>8.7031278123441425</v>
      </c>
      <c r="H177" s="12" t="str">
        <f t="shared" ca="1" si="24"/>
        <v>Boston</v>
      </c>
    </row>
    <row r="178" spans="1:8" x14ac:dyDescent="0.2">
      <c r="A178" s="1">
        <f t="shared" ca="1" si="17"/>
        <v>473302</v>
      </c>
      <c r="B178" s="2">
        <f t="shared" ca="1" si="18"/>
        <v>3721.25</v>
      </c>
      <c r="C178" s="1">
        <f t="shared" ca="1" si="19"/>
        <v>39</v>
      </c>
      <c r="D178" s="1" t="str">
        <f t="shared" ca="1" si="20"/>
        <v>Male</v>
      </c>
      <c r="E178" s="1" t="str">
        <f t="shared" ca="1" si="21"/>
        <v>No</v>
      </c>
      <c r="F178" s="1" t="str">
        <f t="shared" ca="1" si="22"/>
        <v>Bad</v>
      </c>
      <c r="G178" s="17">
        <f t="shared" ca="1" si="23"/>
        <v>7.5255785003598481</v>
      </c>
      <c r="H178" s="12" t="str">
        <f t="shared" ca="1" si="24"/>
        <v>Philadelphia</v>
      </c>
    </row>
    <row r="179" spans="1:8" x14ac:dyDescent="0.2">
      <c r="A179" s="1">
        <f t="shared" ca="1" si="17"/>
        <v>665800</v>
      </c>
      <c r="B179" s="2">
        <f t="shared" ca="1" si="18"/>
        <v>9189.98</v>
      </c>
      <c r="C179" s="1">
        <f t="shared" ca="1" si="19"/>
        <v>68</v>
      </c>
      <c r="D179" s="1" t="str">
        <f t="shared" ca="1" si="20"/>
        <v>Male</v>
      </c>
      <c r="E179" s="1" t="str">
        <f t="shared" ca="1" si="21"/>
        <v>No</v>
      </c>
      <c r="F179" s="1" t="str">
        <f t="shared" ca="1" si="22"/>
        <v>Good</v>
      </c>
      <c r="G179" s="17">
        <f t="shared" ca="1" si="23"/>
        <v>5.1460468741822094</v>
      </c>
      <c r="H179" s="12" t="str">
        <f t="shared" ca="1" si="24"/>
        <v>Boston</v>
      </c>
    </row>
    <row r="180" spans="1:8" x14ac:dyDescent="0.2">
      <c r="A180" s="1">
        <f t="shared" ca="1" si="17"/>
        <v>405262</v>
      </c>
      <c r="B180" s="2">
        <f t="shared" ca="1" si="18"/>
        <v>34595.5</v>
      </c>
      <c r="C180" s="1">
        <f t="shared" ca="1" si="19"/>
        <v>71</v>
      </c>
      <c r="D180" s="1" t="str">
        <f t="shared" ca="1" si="20"/>
        <v>Male</v>
      </c>
      <c r="E180" s="1" t="str">
        <f t="shared" ca="1" si="21"/>
        <v>Yes</v>
      </c>
      <c r="F180" s="1" t="str">
        <f t="shared" ca="1" si="22"/>
        <v>Good</v>
      </c>
      <c r="G180" s="17">
        <f t="shared" ca="1" si="23"/>
        <v>8.0038010070279526</v>
      </c>
      <c r="H180" s="12" t="str">
        <f t="shared" ca="1" si="24"/>
        <v>Pittsburgh</v>
      </c>
    </row>
    <row r="181" spans="1:8" x14ac:dyDescent="0.2">
      <c r="A181" s="1">
        <f t="shared" ca="1" si="17"/>
        <v>516282</v>
      </c>
      <c r="B181" s="2">
        <f t="shared" ca="1" si="18"/>
        <v>4988.49</v>
      </c>
      <c r="C181" s="1">
        <f t="shared" ca="1" si="19"/>
        <v>37</v>
      </c>
      <c r="D181" s="1" t="str">
        <f t="shared" ca="1" si="20"/>
        <v>Female</v>
      </c>
      <c r="E181" s="1" t="str">
        <f t="shared" ca="1" si="21"/>
        <v>No</v>
      </c>
      <c r="F181" s="1" t="str">
        <f t="shared" ca="1" si="22"/>
        <v>Bad</v>
      </c>
      <c r="G181" s="17">
        <f t="shared" ca="1" si="23"/>
        <v>4.609541529460901</v>
      </c>
      <c r="H181" s="12" t="str">
        <f t="shared" ca="1" si="24"/>
        <v>Pittsburgh</v>
      </c>
    </row>
    <row r="182" spans="1:8" x14ac:dyDescent="0.2">
      <c r="A182" s="1">
        <f t="shared" ca="1" si="17"/>
        <v>724417</v>
      </c>
      <c r="B182" s="2">
        <f t="shared" ca="1" si="18"/>
        <v>10286.32</v>
      </c>
      <c r="C182" s="1">
        <f t="shared" ca="1" si="19"/>
        <v>71</v>
      </c>
      <c r="D182" s="1" t="str">
        <f t="shared" ca="1" si="20"/>
        <v>Male</v>
      </c>
      <c r="E182" s="1" t="str">
        <f t="shared" ca="1" si="21"/>
        <v>No</v>
      </c>
      <c r="F182" s="1" t="str">
        <f t="shared" ca="1" si="22"/>
        <v>Bad</v>
      </c>
      <c r="G182" s="17">
        <f t="shared" ca="1" si="23"/>
        <v>5.7478540326478482</v>
      </c>
      <c r="H182" s="12" t="str">
        <f t="shared" ca="1" si="24"/>
        <v>Erie</v>
      </c>
    </row>
    <row r="183" spans="1:8" x14ac:dyDescent="0.2">
      <c r="A183" s="1">
        <f t="shared" ca="1" si="17"/>
        <v>950260</v>
      </c>
      <c r="B183" s="2">
        <f t="shared" ca="1" si="18"/>
        <v>525.08000000000004</v>
      </c>
      <c r="C183" s="1">
        <f t="shared" ca="1" si="19"/>
        <v>28</v>
      </c>
      <c r="D183" s="1" t="str">
        <f t="shared" ca="1" si="20"/>
        <v>Female</v>
      </c>
      <c r="E183" s="1" t="str">
        <f t="shared" ca="1" si="21"/>
        <v>No</v>
      </c>
      <c r="F183" s="1" t="str">
        <f t="shared" ca="1" si="22"/>
        <v>Good</v>
      </c>
      <c r="G183" s="17">
        <f t="shared" ca="1" si="23"/>
        <v>2.2957733714108031</v>
      </c>
      <c r="H183" s="12" t="str">
        <f t="shared" ca="1" si="24"/>
        <v>New York</v>
      </c>
    </row>
    <row r="184" spans="1:8" x14ac:dyDescent="0.2">
      <c r="A184" s="1">
        <f t="shared" ca="1" si="17"/>
        <v>237536</v>
      </c>
      <c r="B184" s="2">
        <f t="shared" ca="1" si="18"/>
        <v>1066.83</v>
      </c>
      <c r="C184" s="1">
        <f t="shared" ca="1" si="19"/>
        <v>27</v>
      </c>
      <c r="D184" s="1" t="str">
        <f t="shared" ca="1" si="20"/>
        <v>Male</v>
      </c>
      <c r="E184" s="1" t="str">
        <f t="shared" ca="1" si="21"/>
        <v>No</v>
      </c>
      <c r="F184" s="1" t="str">
        <f t="shared" ca="1" si="22"/>
        <v>Bad</v>
      </c>
      <c r="G184" s="17">
        <f t="shared" ca="1" si="23"/>
        <v>1.2260663537081022</v>
      </c>
      <c r="H184" s="12" t="str">
        <f t="shared" ca="1" si="24"/>
        <v>Pittsburgh</v>
      </c>
    </row>
    <row r="185" spans="1:8" x14ac:dyDescent="0.2">
      <c r="A185" s="1">
        <f t="shared" ca="1" si="17"/>
        <v>557298</v>
      </c>
      <c r="B185" s="2">
        <f t="shared" ca="1" si="18"/>
        <v>2304.9899999999998</v>
      </c>
      <c r="C185" s="1">
        <f t="shared" ca="1" si="19"/>
        <v>39</v>
      </c>
      <c r="D185" s="1" t="str">
        <f t="shared" ca="1" si="20"/>
        <v>Male</v>
      </c>
      <c r="E185" s="1" t="str">
        <f t="shared" ca="1" si="21"/>
        <v>No</v>
      </c>
      <c r="F185" s="1" t="str">
        <f t="shared" ca="1" si="22"/>
        <v>Good</v>
      </c>
      <c r="G185" s="17">
        <f t="shared" ca="1" si="23"/>
        <v>4.1093063533798073</v>
      </c>
      <c r="H185" s="12" t="str">
        <f t="shared" ca="1" si="24"/>
        <v>Philadelphia</v>
      </c>
    </row>
    <row r="186" spans="1:8" x14ac:dyDescent="0.2">
      <c r="A186" s="1">
        <f t="shared" ca="1" si="17"/>
        <v>374002</v>
      </c>
      <c r="B186" s="2">
        <f t="shared" ca="1" si="18"/>
        <v>3230.55</v>
      </c>
      <c r="C186" s="1">
        <f t="shared" ca="1" si="19"/>
        <v>31</v>
      </c>
      <c r="D186" s="1" t="str">
        <f t="shared" ca="1" si="20"/>
        <v>Male</v>
      </c>
      <c r="E186" s="1" t="str">
        <f t="shared" ca="1" si="21"/>
        <v>No</v>
      </c>
      <c r="F186" s="1" t="str">
        <f t="shared" ca="1" si="22"/>
        <v>Bad</v>
      </c>
      <c r="G186" s="17">
        <f t="shared" ca="1" si="23"/>
        <v>2.1621826315856816</v>
      </c>
      <c r="H186" s="12" t="str">
        <f t="shared" ca="1" si="24"/>
        <v>Philadelphia</v>
      </c>
    </row>
    <row r="187" spans="1:8" x14ac:dyDescent="0.2">
      <c r="A187" s="1">
        <f t="shared" ca="1" si="17"/>
        <v>143045</v>
      </c>
      <c r="B187" s="2">
        <f t="shared" ca="1" si="18"/>
        <v>24859.03</v>
      </c>
      <c r="C187" s="1">
        <f t="shared" ca="1" si="19"/>
        <v>38</v>
      </c>
      <c r="D187" s="1" t="str">
        <f t="shared" ca="1" si="20"/>
        <v>Female</v>
      </c>
      <c r="E187" s="1" t="str">
        <f t="shared" ca="1" si="21"/>
        <v>Yes</v>
      </c>
      <c r="F187" s="1" t="str">
        <f t="shared" ca="1" si="22"/>
        <v>Bad</v>
      </c>
      <c r="G187" s="17">
        <f t="shared" ca="1" si="23"/>
        <v>11.958975744733083</v>
      </c>
      <c r="H187" s="12" t="str">
        <f t="shared" ca="1" si="24"/>
        <v>Erie</v>
      </c>
    </row>
    <row r="188" spans="1:8" x14ac:dyDescent="0.2">
      <c r="A188" s="1">
        <f t="shared" ca="1" si="17"/>
        <v>625895</v>
      </c>
      <c r="B188" s="2">
        <f t="shared" ca="1" si="18"/>
        <v>7513.89</v>
      </c>
      <c r="C188" s="1">
        <f t="shared" ca="1" si="19"/>
        <v>66</v>
      </c>
      <c r="D188" s="1" t="str">
        <f t="shared" ca="1" si="20"/>
        <v>Female</v>
      </c>
      <c r="E188" s="1" t="str">
        <f t="shared" ca="1" si="21"/>
        <v>No</v>
      </c>
      <c r="F188" s="1" t="str">
        <f t="shared" ca="1" si="22"/>
        <v>Bad</v>
      </c>
      <c r="G188" s="17">
        <f t="shared" ca="1" si="23"/>
        <v>7.5351116225107564</v>
      </c>
      <c r="H188" s="12" t="str">
        <f t="shared" ca="1" si="24"/>
        <v>Boston</v>
      </c>
    </row>
    <row r="189" spans="1:8" x14ac:dyDescent="0.2">
      <c r="A189" s="1">
        <f t="shared" ca="1" si="17"/>
        <v>789612</v>
      </c>
      <c r="B189" s="2">
        <f t="shared" ca="1" si="18"/>
        <v>7553.46</v>
      </c>
      <c r="C189" s="1">
        <f t="shared" ca="1" si="19"/>
        <v>74</v>
      </c>
      <c r="D189" s="1" t="str">
        <f t="shared" ca="1" si="20"/>
        <v>Female</v>
      </c>
      <c r="E189" s="1" t="str">
        <f t="shared" ca="1" si="21"/>
        <v>No</v>
      </c>
      <c r="F189" s="1" t="str">
        <f t="shared" ca="1" si="22"/>
        <v>Bad</v>
      </c>
      <c r="G189" s="17">
        <f t="shared" ca="1" si="23"/>
        <v>13.965078684651445</v>
      </c>
      <c r="H189" s="12" t="str">
        <f t="shared" ca="1" si="24"/>
        <v>Philadelphia</v>
      </c>
    </row>
    <row r="190" spans="1:8" x14ac:dyDescent="0.2">
      <c r="A190" s="1">
        <f t="shared" ca="1" si="17"/>
        <v>897633</v>
      </c>
      <c r="B190" s="2">
        <f t="shared" ca="1" si="18"/>
        <v>8801.57</v>
      </c>
      <c r="C190" s="1">
        <f t="shared" ca="1" si="19"/>
        <v>71</v>
      </c>
      <c r="D190" s="1" t="str">
        <f t="shared" ca="1" si="20"/>
        <v>Male</v>
      </c>
      <c r="E190" s="1" t="str">
        <f t="shared" ca="1" si="21"/>
        <v>No</v>
      </c>
      <c r="F190" s="1" t="str">
        <f t="shared" ca="1" si="22"/>
        <v>Bad</v>
      </c>
      <c r="G190" s="17">
        <f t="shared" ca="1" si="23"/>
        <v>6.0534165425406563</v>
      </c>
      <c r="H190" s="12" t="str">
        <f t="shared" ca="1" si="24"/>
        <v>Erie</v>
      </c>
    </row>
    <row r="191" spans="1:8" x14ac:dyDescent="0.2">
      <c r="A191" s="1">
        <f t="shared" ca="1" si="17"/>
        <v>357916</v>
      </c>
      <c r="B191" s="2">
        <f t="shared" ca="1" si="18"/>
        <v>4810.38</v>
      </c>
      <c r="C191" s="1">
        <f t="shared" ca="1" si="19"/>
        <v>30</v>
      </c>
      <c r="D191" s="1" t="str">
        <f t="shared" ca="1" si="20"/>
        <v>Male</v>
      </c>
      <c r="E191" s="1" t="str">
        <f t="shared" ca="1" si="21"/>
        <v>No</v>
      </c>
      <c r="F191" s="1" t="str">
        <f t="shared" ca="1" si="22"/>
        <v>Bad</v>
      </c>
      <c r="G191" s="17">
        <f t="shared" ca="1" si="23"/>
        <v>5.5545352962088899</v>
      </c>
      <c r="H191" s="12" t="str">
        <f t="shared" ca="1" si="24"/>
        <v>New York</v>
      </c>
    </row>
    <row r="192" spans="1:8" x14ac:dyDescent="0.2">
      <c r="A192" s="1">
        <f t="shared" ca="1" si="17"/>
        <v>296604</v>
      </c>
      <c r="B192" s="2">
        <f t="shared" ca="1" si="18"/>
        <v>6809.07</v>
      </c>
      <c r="C192" s="1">
        <f t="shared" ca="1" si="19"/>
        <v>75</v>
      </c>
      <c r="D192" s="1" t="str">
        <f t="shared" ca="1" si="20"/>
        <v>Female</v>
      </c>
      <c r="E192" s="1" t="str">
        <f t="shared" ca="1" si="21"/>
        <v>No</v>
      </c>
      <c r="F192" s="1" t="str">
        <f t="shared" ca="1" si="22"/>
        <v>Good</v>
      </c>
      <c r="G192" s="17">
        <f t="shared" ca="1" si="23"/>
        <v>16.080774156381</v>
      </c>
      <c r="H192" s="12" t="str">
        <f t="shared" ca="1" si="24"/>
        <v>Pittsburgh</v>
      </c>
    </row>
    <row r="193" spans="1:8" x14ac:dyDescent="0.2">
      <c r="A193" s="1">
        <f t="shared" ca="1" si="17"/>
        <v>532981</v>
      </c>
      <c r="B193" s="2">
        <f t="shared" ca="1" si="18"/>
        <v>28753.22</v>
      </c>
      <c r="C193" s="1">
        <f t="shared" ca="1" si="19"/>
        <v>26</v>
      </c>
      <c r="D193" s="1" t="str">
        <f t="shared" ca="1" si="20"/>
        <v>Female</v>
      </c>
      <c r="E193" s="1" t="str">
        <f t="shared" ca="1" si="21"/>
        <v>Yes</v>
      </c>
      <c r="F193" s="1" t="str">
        <f t="shared" ca="1" si="22"/>
        <v>Good</v>
      </c>
      <c r="G193" s="17">
        <f t="shared" ca="1" si="23"/>
        <v>7.6484608771038314</v>
      </c>
      <c r="H193" s="12" t="str">
        <f t="shared" ca="1" si="24"/>
        <v>Pittsburgh</v>
      </c>
    </row>
    <row r="194" spans="1:8" x14ac:dyDescent="0.2">
      <c r="A194" s="1">
        <f t="shared" ca="1" si="17"/>
        <v>298177</v>
      </c>
      <c r="B194" s="2">
        <f t="shared" ca="1" si="18"/>
        <v>3835.63</v>
      </c>
      <c r="C194" s="1">
        <f t="shared" ca="1" si="19"/>
        <v>50</v>
      </c>
      <c r="D194" s="1" t="str">
        <f t="shared" ca="1" si="20"/>
        <v>Male</v>
      </c>
      <c r="E194" s="1" t="str">
        <f t="shared" ca="1" si="21"/>
        <v>No</v>
      </c>
      <c r="F194" s="1" t="str">
        <f t="shared" ca="1" si="22"/>
        <v>Bad</v>
      </c>
      <c r="G194" s="17">
        <f t="shared" ca="1" si="23"/>
        <v>7.2404788750740741</v>
      </c>
      <c r="H194" s="12" t="str">
        <f t="shared" ca="1" si="24"/>
        <v>Boston</v>
      </c>
    </row>
    <row r="195" spans="1:8" x14ac:dyDescent="0.2">
      <c r="A195" s="1">
        <f t="shared" ca="1" si="17"/>
        <v>823105</v>
      </c>
      <c r="B195" s="2">
        <f t="shared" ca="1" si="18"/>
        <v>6785.5</v>
      </c>
      <c r="C195" s="1">
        <f t="shared" ca="1" si="19"/>
        <v>69</v>
      </c>
      <c r="D195" s="1" t="str">
        <f t="shared" ca="1" si="20"/>
        <v>Female</v>
      </c>
      <c r="E195" s="1" t="str">
        <f t="shared" ca="1" si="21"/>
        <v>No</v>
      </c>
      <c r="F195" s="1" t="str">
        <f t="shared" ca="1" si="22"/>
        <v>Bad</v>
      </c>
      <c r="G195" s="17">
        <f t="shared" ca="1" si="23"/>
        <v>21.51951063964545</v>
      </c>
      <c r="H195" s="12" t="str">
        <f t="shared" ca="1" si="24"/>
        <v>Boston</v>
      </c>
    </row>
    <row r="196" spans="1:8" x14ac:dyDescent="0.2">
      <c r="A196" s="1">
        <f t="shared" ref="A196:A259" ca="1" si="25">RANDBETWEEN(100000,999999)</f>
        <v>921668</v>
      </c>
      <c r="B196" s="2">
        <f t="shared" ref="B196:B259" ca="1" si="26">ROUND(IF(C196&lt;30,RANDBETWEEN(0,1000)+RAND(),IF(AND(C196&gt;=30,C196&lt;60),RANDBETWEEN(1000,5000)+RAND(),IF(C196&gt;=60,RANDBETWEEN(5000,10000)+RAND(),0)))+IF(E196="No",RANDBETWEEN(0,1000),RANDBETWEEN(10000,30000)+IF(F196="good",RANDBETWEEN(0,1000),RANDBETWEEN(1000,10000)+IF(G196&lt;=5,RANDBETWEEN(5000,10000),RANDBETWEEN(1000,5000)))),2)</f>
        <v>1878.92</v>
      </c>
      <c r="C196" s="1">
        <f t="shared" ref="C196:C259" ca="1" si="27">RANDBETWEEN(20,80)</f>
        <v>35</v>
      </c>
      <c r="D196" s="1" t="str">
        <f t="shared" ref="D196:D259" ca="1" si="28">IF(RANDBETWEEN(1,2)=1,"Male","Female")</f>
        <v>Female</v>
      </c>
      <c r="E196" s="1" t="str">
        <f t="shared" ref="E196:E259" ca="1" si="29">INDEX($Y$2:$Y$3,MATCH(RAND(),$AA$2:$AA$3,1))</f>
        <v>No</v>
      </c>
      <c r="F196" s="1" t="str">
        <f t="shared" ref="F196:F259" ca="1" si="30">IF(RANDBETWEEN(1,2)=1,"Good","Bad")</f>
        <v>Good</v>
      </c>
      <c r="G196" s="17">
        <f t="shared" ref="G196:G259" ca="1" si="31">INDEX($AC$2:$AC$23,MATCH(RAND(),$AE$2:$AE$23,1))+RAND()</f>
        <v>16.510670038563315</v>
      </c>
      <c r="H196" s="12" t="str">
        <f t="shared" ref="H196:H259" ca="1" si="32">CHOOSE(RANDBETWEEN(1,6), "State College", "New York", "Philadelphia", "Pittsburgh", "Erie", "Boston")</f>
        <v>Boston</v>
      </c>
    </row>
    <row r="197" spans="1:8" x14ac:dyDescent="0.2">
      <c r="A197" s="1">
        <f t="shared" ca="1" si="25"/>
        <v>321555</v>
      </c>
      <c r="B197" s="2">
        <f t="shared" ca="1" si="26"/>
        <v>1141.97</v>
      </c>
      <c r="C197" s="1">
        <f t="shared" ca="1" si="27"/>
        <v>59</v>
      </c>
      <c r="D197" s="1" t="str">
        <f t="shared" ca="1" si="28"/>
        <v>Male</v>
      </c>
      <c r="E197" s="1" t="str">
        <f t="shared" ca="1" si="29"/>
        <v>No</v>
      </c>
      <c r="F197" s="1" t="str">
        <f t="shared" ca="1" si="30"/>
        <v>Good</v>
      </c>
      <c r="G197" s="17">
        <f t="shared" ca="1" si="31"/>
        <v>12.340608330438336</v>
      </c>
      <c r="H197" s="12" t="str">
        <f t="shared" ca="1" si="32"/>
        <v>State College</v>
      </c>
    </row>
    <row r="198" spans="1:8" x14ac:dyDescent="0.2">
      <c r="A198" s="1">
        <f t="shared" ca="1" si="25"/>
        <v>654890</v>
      </c>
      <c r="B198" s="2">
        <f t="shared" ca="1" si="26"/>
        <v>3474.82</v>
      </c>
      <c r="C198" s="1">
        <f t="shared" ca="1" si="27"/>
        <v>44</v>
      </c>
      <c r="D198" s="1" t="str">
        <f t="shared" ca="1" si="28"/>
        <v>Male</v>
      </c>
      <c r="E198" s="1" t="str">
        <f t="shared" ca="1" si="29"/>
        <v>No</v>
      </c>
      <c r="F198" s="1" t="str">
        <f t="shared" ca="1" si="30"/>
        <v>Bad</v>
      </c>
      <c r="G198" s="17">
        <f t="shared" ca="1" si="31"/>
        <v>12.962836403632251</v>
      </c>
      <c r="H198" s="12" t="str">
        <f t="shared" ca="1" si="32"/>
        <v>State College</v>
      </c>
    </row>
    <row r="199" spans="1:8" x14ac:dyDescent="0.2">
      <c r="A199" s="1">
        <f t="shared" ca="1" si="25"/>
        <v>293802</v>
      </c>
      <c r="B199" s="2">
        <f t="shared" ca="1" si="26"/>
        <v>17630.509999999998</v>
      </c>
      <c r="C199" s="1">
        <f t="shared" ca="1" si="27"/>
        <v>65</v>
      </c>
      <c r="D199" s="1" t="str">
        <f t="shared" ca="1" si="28"/>
        <v>Male</v>
      </c>
      <c r="E199" s="1" t="str">
        <f t="shared" ca="1" si="29"/>
        <v>Yes</v>
      </c>
      <c r="F199" s="1" t="str">
        <f t="shared" ca="1" si="30"/>
        <v>Good</v>
      </c>
      <c r="G199" s="17">
        <f t="shared" ca="1" si="31"/>
        <v>5.6971172380652515</v>
      </c>
      <c r="H199" s="12" t="str">
        <f t="shared" ca="1" si="32"/>
        <v>Philadelphia</v>
      </c>
    </row>
    <row r="200" spans="1:8" x14ac:dyDescent="0.2">
      <c r="A200" s="1">
        <f t="shared" ca="1" si="25"/>
        <v>576571</v>
      </c>
      <c r="B200" s="2">
        <f t="shared" ca="1" si="26"/>
        <v>30826.45</v>
      </c>
      <c r="C200" s="1">
        <f t="shared" ca="1" si="27"/>
        <v>46</v>
      </c>
      <c r="D200" s="1" t="str">
        <f t="shared" ca="1" si="28"/>
        <v>Female</v>
      </c>
      <c r="E200" s="1" t="str">
        <f t="shared" ca="1" si="29"/>
        <v>Yes</v>
      </c>
      <c r="F200" s="1" t="str">
        <f t="shared" ca="1" si="30"/>
        <v>Bad</v>
      </c>
      <c r="G200" s="17">
        <f t="shared" ca="1" si="31"/>
        <v>1.6837748407209077</v>
      </c>
      <c r="H200" s="12" t="str">
        <f t="shared" ca="1" si="32"/>
        <v>Erie</v>
      </c>
    </row>
    <row r="201" spans="1:8" x14ac:dyDescent="0.2">
      <c r="A201" s="1">
        <f t="shared" ca="1" si="25"/>
        <v>641928</v>
      </c>
      <c r="B201" s="2">
        <f t="shared" ca="1" si="26"/>
        <v>10557.23</v>
      </c>
      <c r="C201" s="1">
        <f t="shared" ca="1" si="27"/>
        <v>73</v>
      </c>
      <c r="D201" s="1" t="str">
        <f t="shared" ca="1" si="28"/>
        <v>Female</v>
      </c>
      <c r="E201" s="1" t="str">
        <f t="shared" ca="1" si="29"/>
        <v>No</v>
      </c>
      <c r="F201" s="1" t="str">
        <f t="shared" ca="1" si="30"/>
        <v>Bad</v>
      </c>
      <c r="G201" s="17">
        <f t="shared" ca="1" si="31"/>
        <v>9.7199920739205119</v>
      </c>
      <c r="H201" s="12" t="str">
        <f t="shared" ca="1" si="32"/>
        <v>Erie</v>
      </c>
    </row>
    <row r="202" spans="1:8" x14ac:dyDescent="0.2">
      <c r="A202" s="1">
        <f t="shared" ca="1" si="25"/>
        <v>701376</v>
      </c>
      <c r="B202" s="2">
        <f t="shared" ca="1" si="26"/>
        <v>5549.09</v>
      </c>
      <c r="C202" s="1">
        <f t="shared" ca="1" si="27"/>
        <v>34</v>
      </c>
      <c r="D202" s="1" t="str">
        <f t="shared" ca="1" si="28"/>
        <v>Male</v>
      </c>
      <c r="E202" s="1" t="str">
        <f t="shared" ca="1" si="29"/>
        <v>No</v>
      </c>
      <c r="F202" s="1" t="str">
        <f t="shared" ca="1" si="30"/>
        <v>Bad</v>
      </c>
      <c r="G202" s="17">
        <f t="shared" ca="1" si="31"/>
        <v>4.8307969218583233</v>
      </c>
      <c r="H202" s="12" t="str">
        <f t="shared" ca="1" si="32"/>
        <v>Erie</v>
      </c>
    </row>
    <row r="203" spans="1:8" x14ac:dyDescent="0.2">
      <c r="A203" s="1">
        <f t="shared" ca="1" si="25"/>
        <v>456115</v>
      </c>
      <c r="B203" s="2">
        <f t="shared" ca="1" si="26"/>
        <v>4302.4799999999996</v>
      </c>
      <c r="C203" s="1">
        <f t="shared" ca="1" si="27"/>
        <v>42</v>
      </c>
      <c r="D203" s="1" t="str">
        <f t="shared" ca="1" si="28"/>
        <v>Female</v>
      </c>
      <c r="E203" s="1" t="str">
        <f t="shared" ca="1" si="29"/>
        <v>No</v>
      </c>
      <c r="F203" s="1" t="str">
        <f t="shared" ca="1" si="30"/>
        <v>Good</v>
      </c>
      <c r="G203" s="17">
        <f t="shared" ca="1" si="31"/>
        <v>2.5758177951028585</v>
      </c>
      <c r="H203" s="12" t="str">
        <f t="shared" ca="1" si="32"/>
        <v>Philadelphia</v>
      </c>
    </row>
    <row r="204" spans="1:8" x14ac:dyDescent="0.2">
      <c r="A204" s="1">
        <f t="shared" ca="1" si="25"/>
        <v>845456</v>
      </c>
      <c r="B204" s="2">
        <f t="shared" ca="1" si="26"/>
        <v>33933.46</v>
      </c>
      <c r="C204" s="1">
        <f t="shared" ca="1" si="27"/>
        <v>53</v>
      </c>
      <c r="D204" s="1" t="str">
        <f t="shared" ca="1" si="28"/>
        <v>Female</v>
      </c>
      <c r="E204" s="1" t="str">
        <f t="shared" ca="1" si="29"/>
        <v>Yes</v>
      </c>
      <c r="F204" s="1" t="str">
        <f t="shared" ca="1" si="30"/>
        <v>Bad</v>
      </c>
      <c r="G204" s="17">
        <f t="shared" ca="1" si="31"/>
        <v>3.1568083137648881</v>
      </c>
      <c r="H204" s="12" t="str">
        <f t="shared" ca="1" si="32"/>
        <v>Boston</v>
      </c>
    </row>
    <row r="205" spans="1:8" x14ac:dyDescent="0.2">
      <c r="A205" s="1">
        <f t="shared" ca="1" si="25"/>
        <v>107298</v>
      </c>
      <c r="B205" s="2">
        <f t="shared" ca="1" si="26"/>
        <v>34236.25</v>
      </c>
      <c r="C205" s="1">
        <f t="shared" ca="1" si="27"/>
        <v>27</v>
      </c>
      <c r="D205" s="1" t="str">
        <f t="shared" ca="1" si="28"/>
        <v>Female</v>
      </c>
      <c r="E205" s="1" t="str">
        <f t="shared" ca="1" si="29"/>
        <v>Yes</v>
      </c>
      <c r="F205" s="1" t="str">
        <f t="shared" ca="1" si="30"/>
        <v>Bad</v>
      </c>
      <c r="G205" s="17">
        <f t="shared" ca="1" si="31"/>
        <v>7.8712511075541514</v>
      </c>
      <c r="H205" s="12" t="str">
        <f t="shared" ca="1" si="32"/>
        <v>Erie</v>
      </c>
    </row>
    <row r="206" spans="1:8" x14ac:dyDescent="0.2">
      <c r="A206" s="1">
        <f t="shared" ca="1" si="25"/>
        <v>577163</v>
      </c>
      <c r="B206" s="2">
        <f t="shared" ca="1" si="26"/>
        <v>2806</v>
      </c>
      <c r="C206" s="1">
        <f t="shared" ca="1" si="27"/>
        <v>47</v>
      </c>
      <c r="D206" s="1" t="str">
        <f t="shared" ca="1" si="28"/>
        <v>Male</v>
      </c>
      <c r="E206" s="1" t="str">
        <f t="shared" ca="1" si="29"/>
        <v>No</v>
      </c>
      <c r="F206" s="1" t="str">
        <f t="shared" ca="1" si="30"/>
        <v>Bad</v>
      </c>
      <c r="G206" s="17">
        <f t="shared" ca="1" si="31"/>
        <v>4.4289668051555235</v>
      </c>
      <c r="H206" s="12" t="str">
        <f t="shared" ca="1" si="32"/>
        <v>Pittsburgh</v>
      </c>
    </row>
    <row r="207" spans="1:8" x14ac:dyDescent="0.2">
      <c r="A207" s="1">
        <f t="shared" ca="1" si="25"/>
        <v>165441</v>
      </c>
      <c r="B207" s="2">
        <f t="shared" ca="1" si="26"/>
        <v>7194.2</v>
      </c>
      <c r="C207" s="1">
        <f t="shared" ca="1" si="27"/>
        <v>64</v>
      </c>
      <c r="D207" s="1" t="str">
        <f t="shared" ca="1" si="28"/>
        <v>Male</v>
      </c>
      <c r="E207" s="1" t="str">
        <f t="shared" ca="1" si="29"/>
        <v>No</v>
      </c>
      <c r="F207" s="1" t="str">
        <f t="shared" ca="1" si="30"/>
        <v>Good</v>
      </c>
      <c r="G207" s="17">
        <f t="shared" ca="1" si="31"/>
        <v>7.0280083325892946</v>
      </c>
      <c r="H207" s="12" t="str">
        <f t="shared" ca="1" si="32"/>
        <v>State College</v>
      </c>
    </row>
    <row r="208" spans="1:8" x14ac:dyDescent="0.2">
      <c r="A208" s="1">
        <f t="shared" ca="1" si="25"/>
        <v>733262</v>
      </c>
      <c r="B208" s="2">
        <f t="shared" ca="1" si="26"/>
        <v>9849.64</v>
      </c>
      <c r="C208" s="1">
        <f t="shared" ca="1" si="27"/>
        <v>61</v>
      </c>
      <c r="D208" s="1" t="str">
        <f t="shared" ca="1" si="28"/>
        <v>Female</v>
      </c>
      <c r="E208" s="1" t="str">
        <f t="shared" ca="1" si="29"/>
        <v>No</v>
      </c>
      <c r="F208" s="1" t="str">
        <f t="shared" ca="1" si="30"/>
        <v>Bad</v>
      </c>
      <c r="G208" s="17">
        <f t="shared" ca="1" si="31"/>
        <v>6.6774166839716784</v>
      </c>
      <c r="H208" s="12" t="str">
        <f t="shared" ca="1" si="32"/>
        <v>Boston</v>
      </c>
    </row>
    <row r="209" spans="1:8" x14ac:dyDescent="0.2">
      <c r="A209" s="1">
        <f t="shared" ca="1" si="25"/>
        <v>439492</v>
      </c>
      <c r="B209" s="2">
        <f t="shared" ca="1" si="26"/>
        <v>30965.82</v>
      </c>
      <c r="C209" s="1">
        <f t="shared" ca="1" si="27"/>
        <v>34</v>
      </c>
      <c r="D209" s="1" t="str">
        <f t="shared" ca="1" si="28"/>
        <v>Female</v>
      </c>
      <c r="E209" s="1" t="str">
        <f t="shared" ca="1" si="29"/>
        <v>Yes</v>
      </c>
      <c r="F209" s="1" t="str">
        <f t="shared" ca="1" si="30"/>
        <v>Bad</v>
      </c>
      <c r="G209" s="17">
        <f t="shared" ca="1" si="31"/>
        <v>6.5311935575573514</v>
      </c>
      <c r="H209" s="12" t="str">
        <f t="shared" ca="1" si="32"/>
        <v>Boston</v>
      </c>
    </row>
    <row r="210" spans="1:8" x14ac:dyDescent="0.2">
      <c r="A210" s="1">
        <f t="shared" ca="1" si="25"/>
        <v>731906</v>
      </c>
      <c r="B210" s="2">
        <f t="shared" ca="1" si="26"/>
        <v>380.05</v>
      </c>
      <c r="C210" s="1">
        <f t="shared" ca="1" si="27"/>
        <v>28</v>
      </c>
      <c r="D210" s="1" t="str">
        <f t="shared" ca="1" si="28"/>
        <v>Male</v>
      </c>
      <c r="E210" s="1" t="str">
        <f t="shared" ca="1" si="29"/>
        <v>No</v>
      </c>
      <c r="F210" s="1" t="str">
        <f t="shared" ca="1" si="30"/>
        <v>Bad</v>
      </c>
      <c r="G210" s="17">
        <f t="shared" ca="1" si="31"/>
        <v>8.7112380698356979</v>
      </c>
      <c r="H210" s="12" t="str">
        <f t="shared" ca="1" si="32"/>
        <v>New York</v>
      </c>
    </row>
    <row r="211" spans="1:8" x14ac:dyDescent="0.2">
      <c r="A211" s="1">
        <f t="shared" ca="1" si="25"/>
        <v>624027</v>
      </c>
      <c r="B211" s="2">
        <f t="shared" ca="1" si="26"/>
        <v>1106.52</v>
      </c>
      <c r="C211" s="1">
        <f t="shared" ca="1" si="27"/>
        <v>23</v>
      </c>
      <c r="D211" s="1" t="str">
        <f t="shared" ca="1" si="28"/>
        <v>Male</v>
      </c>
      <c r="E211" s="1" t="str">
        <f t="shared" ca="1" si="29"/>
        <v>No</v>
      </c>
      <c r="F211" s="1" t="str">
        <f t="shared" ca="1" si="30"/>
        <v>Bad</v>
      </c>
      <c r="G211" s="17">
        <f t="shared" ca="1" si="31"/>
        <v>4.8111665583776357</v>
      </c>
      <c r="H211" s="12" t="str">
        <f t="shared" ca="1" si="32"/>
        <v>Philadelphia</v>
      </c>
    </row>
    <row r="212" spans="1:8" x14ac:dyDescent="0.2">
      <c r="A212" s="1">
        <f t="shared" ca="1" si="25"/>
        <v>668863</v>
      </c>
      <c r="B212" s="2">
        <f t="shared" ca="1" si="26"/>
        <v>4012.12</v>
      </c>
      <c r="C212" s="1">
        <f t="shared" ca="1" si="27"/>
        <v>57</v>
      </c>
      <c r="D212" s="1" t="str">
        <f t="shared" ca="1" si="28"/>
        <v>Female</v>
      </c>
      <c r="E212" s="1" t="str">
        <f t="shared" ca="1" si="29"/>
        <v>No</v>
      </c>
      <c r="F212" s="1" t="str">
        <f t="shared" ca="1" si="30"/>
        <v>Bad</v>
      </c>
      <c r="G212" s="17">
        <f t="shared" ca="1" si="31"/>
        <v>5.3293705103724198</v>
      </c>
      <c r="H212" s="12" t="str">
        <f t="shared" ca="1" si="32"/>
        <v>New York</v>
      </c>
    </row>
    <row r="213" spans="1:8" x14ac:dyDescent="0.2">
      <c r="A213" s="1">
        <f t="shared" ca="1" si="25"/>
        <v>196033</v>
      </c>
      <c r="B213" s="2">
        <f t="shared" ca="1" si="26"/>
        <v>28975.85</v>
      </c>
      <c r="C213" s="1">
        <f t="shared" ca="1" si="27"/>
        <v>32</v>
      </c>
      <c r="D213" s="1" t="str">
        <f t="shared" ca="1" si="28"/>
        <v>Female</v>
      </c>
      <c r="E213" s="1" t="str">
        <f t="shared" ca="1" si="29"/>
        <v>Yes</v>
      </c>
      <c r="F213" s="1" t="str">
        <f t="shared" ca="1" si="30"/>
        <v>Bad</v>
      </c>
      <c r="G213" s="17">
        <f t="shared" ca="1" si="31"/>
        <v>6.9447188030326927</v>
      </c>
      <c r="H213" s="12" t="str">
        <f t="shared" ca="1" si="32"/>
        <v>Pittsburgh</v>
      </c>
    </row>
    <row r="214" spans="1:8" x14ac:dyDescent="0.2">
      <c r="A214" s="1">
        <f t="shared" ca="1" si="25"/>
        <v>853219</v>
      </c>
      <c r="B214" s="2">
        <f t="shared" ca="1" si="26"/>
        <v>26936.09</v>
      </c>
      <c r="C214" s="1">
        <f t="shared" ca="1" si="27"/>
        <v>33</v>
      </c>
      <c r="D214" s="1" t="str">
        <f t="shared" ca="1" si="28"/>
        <v>Male</v>
      </c>
      <c r="E214" s="1" t="str">
        <f t="shared" ca="1" si="29"/>
        <v>Yes</v>
      </c>
      <c r="F214" s="1" t="str">
        <f t="shared" ca="1" si="30"/>
        <v>Bad</v>
      </c>
      <c r="G214" s="17">
        <f t="shared" ca="1" si="31"/>
        <v>11.053088759239806</v>
      </c>
      <c r="H214" s="12" t="str">
        <f t="shared" ca="1" si="32"/>
        <v>State College</v>
      </c>
    </row>
    <row r="215" spans="1:8" x14ac:dyDescent="0.2">
      <c r="A215" s="1">
        <f t="shared" ca="1" si="25"/>
        <v>964615</v>
      </c>
      <c r="B215" s="2">
        <f t="shared" ca="1" si="26"/>
        <v>3403.97</v>
      </c>
      <c r="C215" s="1">
        <f t="shared" ca="1" si="27"/>
        <v>32</v>
      </c>
      <c r="D215" s="1" t="str">
        <f t="shared" ca="1" si="28"/>
        <v>Female</v>
      </c>
      <c r="E215" s="1" t="str">
        <f t="shared" ca="1" si="29"/>
        <v>No</v>
      </c>
      <c r="F215" s="1" t="str">
        <f t="shared" ca="1" si="30"/>
        <v>Good</v>
      </c>
      <c r="G215" s="17">
        <f t="shared" ca="1" si="31"/>
        <v>8.5213900308475132</v>
      </c>
      <c r="H215" s="12" t="str">
        <f t="shared" ca="1" si="32"/>
        <v>Pittsburgh</v>
      </c>
    </row>
    <row r="216" spans="1:8" x14ac:dyDescent="0.2">
      <c r="A216" s="1">
        <f t="shared" ca="1" si="25"/>
        <v>402463</v>
      </c>
      <c r="B216" s="2">
        <f t="shared" ca="1" si="26"/>
        <v>28716.34</v>
      </c>
      <c r="C216" s="1">
        <f t="shared" ca="1" si="27"/>
        <v>29</v>
      </c>
      <c r="D216" s="1" t="str">
        <f t="shared" ca="1" si="28"/>
        <v>Female</v>
      </c>
      <c r="E216" s="1" t="str">
        <f t="shared" ca="1" si="29"/>
        <v>Yes</v>
      </c>
      <c r="F216" s="1" t="str">
        <f t="shared" ca="1" si="30"/>
        <v>Good</v>
      </c>
      <c r="G216" s="17">
        <f t="shared" ca="1" si="31"/>
        <v>9.2150937507019286</v>
      </c>
      <c r="H216" s="12" t="str">
        <f t="shared" ca="1" si="32"/>
        <v>Erie</v>
      </c>
    </row>
    <row r="217" spans="1:8" x14ac:dyDescent="0.2">
      <c r="A217" s="1">
        <f t="shared" ca="1" si="25"/>
        <v>634758</v>
      </c>
      <c r="B217" s="2">
        <f t="shared" ca="1" si="26"/>
        <v>2102.5500000000002</v>
      </c>
      <c r="C217" s="1">
        <f t="shared" ca="1" si="27"/>
        <v>37</v>
      </c>
      <c r="D217" s="1" t="str">
        <f t="shared" ca="1" si="28"/>
        <v>Male</v>
      </c>
      <c r="E217" s="1" t="str">
        <f t="shared" ca="1" si="29"/>
        <v>No</v>
      </c>
      <c r="F217" s="1" t="str">
        <f t="shared" ca="1" si="30"/>
        <v>Bad</v>
      </c>
      <c r="G217" s="17">
        <f t="shared" ca="1" si="31"/>
        <v>6.9580386379517254</v>
      </c>
      <c r="H217" s="12" t="str">
        <f t="shared" ca="1" si="32"/>
        <v>Philadelphia</v>
      </c>
    </row>
    <row r="218" spans="1:8" x14ac:dyDescent="0.2">
      <c r="A218" s="1">
        <f t="shared" ca="1" si="25"/>
        <v>283639</v>
      </c>
      <c r="B218" s="2">
        <f t="shared" ca="1" si="26"/>
        <v>5471.04</v>
      </c>
      <c r="C218" s="1">
        <f t="shared" ca="1" si="27"/>
        <v>45</v>
      </c>
      <c r="D218" s="1" t="str">
        <f t="shared" ca="1" si="28"/>
        <v>Female</v>
      </c>
      <c r="E218" s="1" t="str">
        <f t="shared" ca="1" si="29"/>
        <v>No</v>
      </c>
      <c r="F218" s="1" t="str">
        <f t="shared" ca="1" si="30"/>
        <v>Bad</v>
      </c>
      <c r="G218" s="17">
        <f t="shared" ca="1" si="31"/>
        <v>11.772409721990043</v>
      </c>
      <c r="H218" s="12" t="str">
        <f t="shared" ca="1" si="32"/>
        <v>New York</v>
      </c>
    </row>
    <row r="219" spans="1:8" x14ac:dyDescent="0.2">
      <c r="A219" s="1">
        <f t="shared" ca="1" si="25"/>
        <v>316906</v>
      </c>
      <c r="B219" s="2">
        <f t="shared" ca="1" si="26"/>
        <v>1429.14</v>
      </c>
      <c r="C219" s="1">
        <f t="shared" ca="1" si="27"/>
        <v>20</v>
      </c>
      <c r="D219" s="1" t="str">
        <f t="shared" ca="1" si="28"/>
        <v>Female</v>
      </c>
      <c r="E219" s="1" t="str">
        <f t="shared" ca="1" si="29"/>
        <v>No</v>
      </c>
      <c r="F219" s="1" t="str">
        <f t="shared" ca="1" si="30"/>
        <v>Bad</v>
      </c>
      <c r="G219" s="17">
        <f t="shared" ca="1" si="31"/>
        <v>3.4707329958859279</v>
      </c>
      <c r="H219" s="12" t="str">
        <f t="shared" ca="1" si="32"/>
        <v>Philadelphia</v>
      </c>
    </row>
    <row r="220" spans="1:8" x14ac:dyDescent="0.2">
      <c r="A220" s="1">
        <f t="shared" ca="1" si="25"/>
        <v>379717</v>
      </c>
      <c r="B220" s="2">
        <f t="shared" ca="1" si="26"/>
        <v>7722.02</v>
      </c>
      <c r="C220" s="1">
        <f t="shared" ca="1" si="27"/>
        <v>76</v>
      </c>
      <c r="D220" s="1" t="str">
        <f t="shared" ca="1" si="28"/>
        <v>Female</v>
      </c>
      <c r="E220" s="1" t="str">
        <f t="shared" ca="1" si="29"/>
        <v>No</v>
      </c>
      <c r="F220" s="1" t="str">
        <f t="shared" ca="1" si="30"/>
        <v>Bad</v>
      </c>
      <c r="G220" s="17">
        <f t="shared" ca="1" si="31"/>
        <v>9.3637593918584248</v>
      </c>
      <c r="H220" s="12" t="str">
        <f t="shared" ca="1" si="32"/>
        <v>Pittsburgh</v>
      </c>
    </row>
    <row r="221" spans="1:8" x14ac:dyDescent="0.2">
      <c r="A221" s="1">
        <f t="shared" ca="1" si="25"/>
        <v>159057</v>
      </c>
      <c r="B221" s="2">
        <f t="shared" ca="1" si="26"/>
        <v>37711.72</v>
      </c>
      <c r="C221" s="1">
        <f t="shared" ca="1" si="27"/>
        <v>71</v>
      </c>
      <c r="D221" s="1" t="str">
        <f t="shared" ca="1" si="28"/>
        <v>Male</v>
      </c>
      <c r="E221" s="1" t="str">
        <f t="shared" ca="1" si="29"/>
        <v>Yes</v>
      </c>
      <c r="F221" s="1" t="str">
        <f t="shared" ca="1" si="30"/>
        <v>Good</v>
      </c>
      <c r="G221" s="17">
        <f t="shared" ca="1" si="31"/>
        <v>4.5779134879410748</v>
      </c>
      <c r="H221" s="12" t="str">
        <f t="shared" ca="1" si="32"/>
        <v>Pittsburgh</v>
      </c>
    </row>
    <row r="222" spans="1:8" x14ac:dyDescent="0.2">
      <c r="A222" s="1">
        <f t="shared" ca="1" si="25"/>
        <v>780760</v>
      </c>
      <c r="B222" s="2">
        <f t="shared" ca="1" si="26"/>
        <v>9618.36</v>
      </c>
      <c r="C222" s="1">
        <f t="shared" ca="1" si="27"/>
        <v>63</v>
      </c>
      <c r="D222" s="1" t="str">
        <f t="shared" ca="1" si="28"/>
        <v>Female</v>
      </c>
      <c r="E222" s="1" t="str">
        <f t="shared" ca="1" si="29"/>
        <v>No</v>
      </c>
      <c r="F222" s="1" t="str">
        <f t="shared" ca="1" si="30"/>
        <v>Bad</v>
      </c>
      <c r="G222" s="17">
        <f t="shared" ca="1" si="31"/>
        <v>4.7258091078128297</v>
      </c>
      <c r="H222" s="12" t="str">
        <f t="shared" ca="1" si="32"/>
        <v>New York</v>
      </c>
    </row>
    <row r="223" spans="1:8" x14ac:dyDescent="0.2">
      <c r="A223" s="1">
        <f t="shared" ca="1" si="25"/>
        <v>284115</v>
      </c>
      <c r="B223" s="2">
        <f t="shared" ca="1" si="26"/>
        <v>7219.99</v>
      </c>
      <c r="C223" s="1">
        <f t="shared" ca="1" si="27"/>
        <v>76</v>
      </c>
      <c r="D223" s="1" t="str">
        <f t="shared" ca="1" si="28"/>
        <v>Female</v>
      </c>
      <c r="E223" s="1" t="str">
        <f t="shared" ca="1" si="29"/>
        <v>No</v>
      </c>
      <c r="F223" s="1" t="str">
        <f t="shared" ca="1" si="30"/>
        <v>Good</v>
      </c>
      <c r="G223" s="17">
        <f t="shared" ca="1" si="31"/>
        <v>13.409702940304031</v>
      </c>
      <c r="H223" s="12" t="str">
        <f t="shared" ca="1" si="32"/>
        <v>Philadelphia</v>
      </c>
    </row>
    <row r="224" spans="1:8" x14ac:dyDescent="0.2">
      <c r="A224" s="1">
        <f t="shared" ca="1" si="25"/>
        <v>926256</v>
      </c>
      <c r="B224" s="2">
        <f t="shared" ca="1" si="26"/>
        <v>3577.09</v>
      </c>
      <c r="C224" s="1">
        <f t="shared" ca="1" si="27"/>
        <v>54</v>
      </c>
      <c r="D224" s="1" t="str">
        <f t="shared" ca="1" si="28"/>
        <v>Male</v>
      </c>
      <c r="E224" s="1" t="str">
        <f t="shared" ca="1" si="29"/>
        <v>No</v>
      </c>
      <c r="F224" s="1" t="str">
        <f t="shared" ca="1" si="30"/>
        <v>Good</v>
      </c>
      <c r="G224" s="17">
        <f t="shared" ca="1" si="31"/>
        <v>8.9592751833347783</v>
      </c>
      <c r="H224" s="12" t="str">
        <f t="shared" ca="1" si="32"/>
        <v>Pittsburgh</v>
      </c>
    </row>
    <row r="225" spans="1:8" x14ac:dyDescent="0.2">
      <c r="A225" s="1">
        <f t="shared" ca="1" si="25"/>
        <v>273617</v>
      </c>
      <c r="B225" s="2">
        <f t="shared" ca="1" si="26"/>
        <v>5143.0600000000004</v>
      </c>
      <c r="C225" s="1">
        <f t="shared" ca="1" si="27"/>
        <v>56</v>
      </c>
      <c r="D225" s="1" t="str">
        <f t="shared" ca="1" si="28"/>
        <v>Female</v>
      </c>
      <c r="E225" s="1" t="str">
        <f t="shared" ca="1" si="29"/>
        <v>No</v>
      </c>
      <c r="F225" s="1" t="str">
        <f t="shared" ca="1" si="30"/>
        <v>Bad</v>
      </c>
      <c r="G225" s="17">
        <f t="shared" ca="1" si="31"/>
        <v>1.4330304391381734</v>
      </c>
      <c r="H225" s="12" t="str">
        <f t="shared" ca="1" si="32"/>
        <v>Pittsburgh</v>
      </c>
    </row>
    <row r="226" spans="1:8" x14ac:dyDescent="0.2">
      <c r="A226" s="1">
        <f t="shared" ca="1" si="25"/>
        <v>314423</v>
      </c>
      <c r="B226" s="2">
        <f t="shared" ca="1" si="26"/>
        <v>1425.81</v>
      </c>
      <c r="C226" s="1">
        <f t="shared" ca="1" si="27"/>
        <v>53</v>
      </c>
      <c r="D226" s="1" t="str">
        <f t="shared" ca="1" si="28"/>
        <v>Female</v>
      </c>
      <c r="E226" s="1" t="str">
        <f t="shared" ca="1" si="29"/>
        <v>No</v>
      </c>
      <c r="F226" s="1" t="str">
        <f t="shared" ca="1" si="30"/>
        <v>Bad</v>
      </c>
      <c r="G226" s="17">
        <f t="shared" ca="1" si="31"/>
        <v>9.6048756746985617</v>
      </c>
      <c r="H226" s="12" t="str">
        <f t="shared" ca="1" si="32"/>
        <v>Erie</v>
      </c>
    </row>
    <row r="227" spans="1:8" x14ac:dyDescent="0.2">
      <c r="A227" s="1">
        <f t="shared" ca="1" si="25"/>
        <v>189148</v>
      </c>
      <c r="B227" s="2">
        <f t="shared" ca="1" si="26"/>
        <v>4680.66</v>
      </c>
      <c r="C227" s="1">
        <f t="shared" ca="1" si="27"/>
        <v>46</v>
      </c>
      <c r="D227" s="1" t="str">
        <f t="shared" ca="1" si="28"/>
        <v>Male</v>
      </c>
      <c r="E227" s="1" t="str">
        <f t="shared" ca="1" si="29"/>
        <v>No</v>
      </c>
      <c r="F227" s="1" t="str">
        <f t="shared" ca="1" si="30"/>
        <v>Bad</v>
      </c>
      <c r="G227" s="17">
        <f t="shared" ca="1" si="31"/>
        <v>5.327174309735133</v>
      </c>
      <c r="H227" s="12" t="str">
        <f t="shared" ca="1" si="32"/>
        <v>State College</v>
      </c>
    </row>
    <row r="228" spans="1:8" x14ac:dyDescent="0.2">
      <c r="A228" s="1">
        <f t="shared" ca="1" si="25"/>
        <v>244690</v>
      </c>
      <c r="B228" s="2">
        <f t="shared" ca="1" si="26"/>
        <v>9465.18</v>
      </c>
      <c r="C228" s="1">
        <f t="shared" ca="1" si="27"/>
        <v>80</v>
      </c>
      <c r="D228" s="1" t="str">
        <f t="shared" ca="1" si="28"/>
        <v>Female</v>
      </c>
      <c r="E228" s="1" t="str">
        <f t="shared" ca="1" si="29"/>
        <v>No</v>
      </c>
      <c r="F228" s="1" t="str">
        <f t="shared" ca="1" si="30"/>
        <v>Good</v>
      </c>
      <c r="G228" s="17">
        <f t="shared" ca="1" si="31"/>
        <v>4.7633931287051245</v>
      </c>
      <c r="H228" s="12" t="str">
        <f t="shared" ca="1" si="32"/>
        <v>Erie</v>
      </c>
    </row>
    <row r="229" spans="1:8" x14ac:dyDescent="0.2">
      <c r="A229" s="1">
        <f t="shared" ca="1" si="25"/>
        <v>945738</v>
      </c>
      <c r="B229" s="2">
        <f t="shared" ca="1" si="26"/>
        <v>10569.89</v>
      </c>
      <c r="C229" s="1">
        <f t="shared" ca="1" si="27"/>
        <v>62</v>
      </c>
      <c r="D229" s="1" t="str">
        <f t="shared" ca="1" si="28"/>
        <v>Male</v>
      </c>
      <c r="E229" s="1" t="str">
        <f t="shared" ca="1" si="29"/>
        <v>No</v>
      </c>
      <c r="F229" s="1" t="str">
        <f t="shared" ca="1" si="30"/>
        <v>Bad</v>
      </c>
      <c r="G229" s="17">
        <f t="shared" ca="1" si="31"/>
        <v>3.6389211862139126</v>
      </c>
      <c r="H229" s="12" t="str">
        <f t="shared" ca="1" si="32"/>
        <v>Erie</v>
      </c>
    </row>
    <row r="230" spans="1:8" x14ac:dyDescent="0.2">
      <c r="A230" s="1">
        <f t="shared" ca="1" si="25"/>
        <v>860529</v>
      </c>
      <c r="B230" s="2">
        <f t="shared" ca="1" si="26"/>
        <v>3619.49</v>
      </c>
      <c r="C230" s="1">
        <f t="shared" ca="1" si="27"/>
        <v>38</v>
      </c>
      <c r="D230" s="1" t="str">
        <f t="shared" ca="1" si="28"/>
        <v>Male</v>
      </c>
      <c r="E230" s="1" t="str">
        <f t="shared" ca="1" si="29"/>
        <v>No</v>
      </c>
      <c r="F230" s="1" t="str">
        <f t="shared" ca="1" si="30"/>
        <v>Bad</v>
      </c>
      <c r="G230" s="17">
        <f t="shared" ca="1" si="31"/>
        <v>8.0571426524179408</v>
      </c>
      <c r="H230" s="12" t="str">
        <f t="shared" ca="1" si="32"/>
        <v>Philadelphia</v>
      </c>
    </row>
    <row r="231" spans="1:8" x14ac:dyDescent="0.2">
      <c r="A231" s="1">
        <f t="shared" ca="1" si="25"/>
        <v>280885</v>
      </c>
      <c r="B231" s="2">
        <f t="shared" ca="1" si="26"/>
        <v>4215.05</v>
      </c>
      <c r="C231" s="1">
        <f t="shared" ca="1" si="27"/>
        <v>50</v>
      </c>
      <c r="D231" s="1" t="str">
        <f t="shared" ca="1" si="28"/>
        <v>Female</v>
      </c>
      <c r="E231" s="1" t="str">
        <f t="shared" ca="1" si="29"/>
        <v>No</v>
      </c>
      <c r="F231" s="1" t="str">
        <f t="shared" ca="1" si="30"/>
        <v>Bad</v>
      </c>
      <c r="G231" s="17">
        <f t="shared" ca="1" si="31"/>
        <v>4.7540808233504261</v>
      </c>
      <c r="H231" s="12" t="str">
        <f t="shared" ca="1" si="32"/>
        <v>Erie</v>
      </c>
    </row>
    <row r="232" spans="1:8" x14ac:dyDescent="0.2">
      <c r="A232" s="1">
        <f t="shared" ca="1" si="25"/>
        <v>938447</v>
      </c>
      <c r="B232" s="2">
        <f t="shared" ca="1" si="26"/>
        <v>10285.469999999999</v>
      </c>
      <c r="C232" s="1">
        <f t="shared" ca="1" si="27"/>
        <v>60</v>
      </c>
      <c r="D232" s="1" t="str">
        <f t="shared" ca="1" si="28"/>
        <v>Male</v>
      </c>
      <c r="E232" s="1" t="str">
        <f t="shared" ca="1" si="29"/>
        <v>No</v>
      </c>
      <c r="F232" s="1" t="str">
        <f t="shared" ca="1" si="30"/>
        <v>Bad</v>
      </c>
      <c r="G232" s="17">
        <f t="shared" ca="1" si="31"/>
        <v>2.7669664087591013</v>
      </c>
      <c r="H232" s="12" t="str">
        <f t="shared" ca="1" si="32"/>
        <v>State College</v>
      </c>
    </row>
    <row r="233" spans="1:8" x14ac:dyDescent="0.2">
      <c r="A233" s="1">
        <f t="shared" ca="1" si="25"/>
        <v>906965</v>
      </c>
      <c r="B233" s="2">
        <f t="shared" ca="1" si="26"/>
        <v>8650.0300000000007</v>
      </c>
      <c r="C233" s="1">
        <f t="shared" ca="1" si="27"/>
        <v>67</v>
      </c>
      <c r="D233" s="1" t="str">
        <f t="shared" ca="1" si="28"/>
        <v>Female</v>
      </c>
      <c r="E233" s="1" t="str">
        <f t="shared" ca="1" si="29"/>
        <v>No</v>
      </c>
      <c r="F233" s="1" t="str">
        <f t="shared" ca="1" si="30"/>
        <v>Good</v>
      </c>
      <c r="G233" s="17">
        <f t="shared" ca="1" si="31"/>
        <v>6.1260685935950692</v>
      </c>
      <c r="H233" s="12" t="str">
        <f t="shared" ca="1" si="32"/>
        <v>Pittsburgh</v>
      </c>
    </row>
    <row r="234" spans="1:8" x14ac:dyDescent="0.2">
      <c r="A234" s="1">
        <f t="shared" ca="1" si="25"/>
        <v>959299</v>
      </c>
      <c r="B234" s="2">
        <f t="shared" ca="1" si="26"/>
        <v>4235.12</v>
      </c>
      <c r="C234" s="1">
        <f t="shared" ca="1" si="27"/>
        <v>49</v>
      </c>
      <c r="D234" s="1" t="str">
        <f t="shared" ca="1" si="28"/>
        <v>Female</v>
      </c>
      <c r="E234" s="1" t="str">
        <f t="shared" ca="1" si="29"/>
        <v>No</v>
      </c>
      <c r="F234" s="1" t="str">
        <f t="shared" ca="1" si="30"/>
        <v>Bad</v>
      </c>
      <c r="G234" s="17">
        <f t="shared" ca="1" si="31"/>
        <v>7.7526853091219863</v>
      </c>
      <c r="H234" s="12" t="str">
        <f t="shared" ca="1" si="32"/>
        <v>New York</v>
      </c>
    </row>
    <row r="235" spans="1:8" x14ac:dyDescent="0.2">
      <c r="A235" s="1">
        <f t="shared" ca="1" si="25"/>
        <v>303066</v>
      </c>
      <c r="B235" s="2">
        <f t="shared" ca="1" si="26"/>
        <v>39799.96</v>
      </c>
      <c r="C235" s="1">
        <f t="shared" ca="1" si="27"/>
        <v>77</v>
      </c>
      <c r="D235" s="1" t="str">
        <f t="shared" ca="1" si="28"/>
        <v>Male</v>
      </c>
      <c r="E235" s="1" t="str">
        <f t="shared" ca="1" si="29"/>
        <v>Yes</v>
      </c>
      <c r="F235" s="1" t="str">
        <f t="shared" ca="1" si="30"/>
        <v>Bad</v>
      </c>
      <c r="G235" s="17">
        <f t="shared" ca="1" si="31"/>
        <v>4.6895374852107796</v>
      </c>
      <c r="H235" s="12" t="str">
        <f t="shared" ca="1" si="32"/>
        <v>Pittsburgh</v>
      </c>
    </row>
    <row r="236" spans="1:8" x14ac:dyDescent="0.2">
      <c r="A236" s="1">
        <f t="shared" ca="1" si="25"/>
        <v>963375</v>
      </c>
      <c r="B236" s="2">
        <f t="shared" ca="1" si="26"/>
        <v>22804.38</v>
      </c>
      <c r="C236" s="1">
        <f t="shared" ca="1" si="27"/>
        <v>36</v>
      </c>
      <c r="D236" s="1" t="str">
        <f t="shared" ca="1" si="28"/>
        <v>Female</v>
      </c>
      <c r="E236" s="1" t="str">
        <f t="shared" ca="1" si="29"/>
        <v>Yes</v>
      </c>
      <c r="F236" s="1" t="str">
        <f t="shared" ca="1" si="30"/>
        <v>Bad</v>
      </c>
      <c r="G236" s="17">
        <f t="shared" ca="1" si="31"/>
        <v>6.8300694136384941</v>
      </c>
      <c r="H236" s="12" t="str">
        <f t="shared" ca="1" si="32"/>
        <v>Philadelphia</v>
      </c>
    </row>
    <row r="237" spans="1:8" x14ac:dyDescent="0.2">
      <c r="A237" s="1">
        <f t="shared" ca="1" si="25"/>
        <v>705760</v>
      </c>
      <c r="B237" s="2">
        <f t="shared" ca="1" si="26"/>
        <v>1005.87</v>
      </c>
      <c r="C237" s="1">
        <f t="shared" ca="1" si="27"/>
        <v>29</v>
      </c>
      <c r="D237" s="1" t="str">
        <f t="shared" ca="1" si="28"/>
        <v>Female</v>
      </c>
      <c r="E237" s="1" t="str">
        <f t="shared" ca="1" si="29"/>
        <v>No</v>
      </c>
      <c r="F237" s="1" t="str">
        <f t="shared" ca="1" si="30"/>
        <v>Bad</v>
      </c>
      <c r="G237" s="17">
        <f t="shared" ca="1" si="31"/>
        <v>3.7476658797835949</v>
      </c>
      <c r="H237" s="12" t="str">
        <f t="shared" ca="1" si="32"/>
        <v>New York</v>
      </c>
    </row>
    <row r="238" spans="1:8" x14ac:dyDescent="0.2">
      <c r="A238" s="1">
        <f t="shared" ca="1" si="25"/>
        <v>536009</v>
      </c>
      <c r="B238" s="2">
        <f t="shared" ca="1" si="26"/>
        <v>6724.2</v>
      </c>
      <c r="C238" s="1">
        <f t="shared" ca="1" si="27"/>
        <v>62</v>
      </c>
      <c r="D238" s="1" t="str">
        <f t="shared" ca="1" si="28"/>
        <v>Female</v>
      </c>
      <c r="E238" s="1" t="str">
        <f t="shared" ca="1" si="29"/>
        <v>No</v>
      </c>
      <c r="F238" s="1" t="str">
        <f t="shared" ca="1" si="30"/>
        <v>Good</v>
      </c>
      <c r="G238" s="17">
        <f t="shared" ca="1" si="31"/>
        <v>10.838762499682309</v>
      </c>
      <c r="H238" s="12" t="str">
        <f t="shared" ca="1" si="32"/>
        <v>Pittsburgh</v>
      </c>
    </row>
    <row r="239" spans="1:8" x14ac:dyDescent="0.2">
      <c r="A239" s="1">
        <f t="shared" ca="1" si="25"/>
        <v>510954</v>
      </c>
      <c r="B239" s="2">
        <f t="shared" ca="1" si="26"/>
        <v>2681.04</v>
      </c>
      <c r="C239" s="1">
        <f t="shared" ca="1" si="27"/>
        <v>59</v>
      </c>
      <c r="D239" s="1" t="str">
        <f t="shared" ca="1" si="28"/>
        <v>Female</v>
      </c>
      <c r="E239" s="1" t="str">
        <f t="shared" ca="1" si="29"/>
        <v>No</v>
      </c>
      <c r="F239" s="1" t="str">
        <f t="shared" ca="1" si="30"/>
        <v>Bad</v>
      </c>
      <c r="G239" s="17">
        <f t="shared" ca="1" si="31"/>
        <v>7.7165750371460247</v>
      </c>
      <c r="H239" s="12" t="str">
        <f t="shared" ca="1" si="32"/>
        <v>Boston</v>
      </c>
    </row>
    <row r="240" spans="1:8" x14ac:dyDescent="0.2">
      <c r="A240" s="1">
        <f t="shared" ca="1" si="25"/>
        <v>597082</v>
      </c>
      <c r="B240" s="2">
        <f t="shared" ca="1" si="26"/>
        <v>913.62</v>
      </c>
      <c r="C240" s="1">
        <f t="shared" ca="1" si="27"/>
        <v>20</v>
      </c>
      <c r="D240" s="1" t="str">
        <f t="shared" ca="1" si="28"/>
        <v>Male</v>
      </c>
      <c r="E240" s="1" t="str">
        <f t="shared" ca="1" si="29"/>
        <v>No</v>
      </c>
      <c r="F240" s="1" t="str">
        <f t="shared" ca="1" si="30"/>
        <v>Good</v>
      </c>
      <c r="G240" s="17">
        <f t="shared" ca="1" si="31"/>
        <v>3.7715468206844474</v>
      </c>
      <c r="H240" s="12" t="str">
        <f t="shared" ca="1" si="32"/>
        <v>New York</v>
      </c>
    </row>
    <row r="241" spans="1:8" x14ac:dyDescent="0.2">
      <c r="A241" s="1">
        <f t="shared" ca="1" si="25"/>
        <v>421264</v>
      </c>
      <c r="B241" s="2">
        <f t="shared" ca="1" si="26"/>
        <v>10550.45</v>
      </c>
      <c r="C241" s="1">
        <f t="shared" ca="1" si="27"/>
        <v>80</v>
      </c>
      <c r="D241" s="1" t="str">
        <f t="shared" ca="1" si="28"/>
        <v>Female</v>
      </c>
      <c r="E241" s="1" t="str">
        <f t="shared" ca="1" si="29"/>
        <v>No</v>
      </c>
      <c r="F241" s="1" t="str">
        <f t="shared" ca="1" si="30"/>
        <v>Good</v>
      </c>
      <c r="G241" s="17">
        <f t="shared" ca="1" si="31"/>
        <v>0.13603681973882686</v>
      </c>
      <c r="H241" s="12" t="str">
        <f t="shared" ca="1" si="32"/>
        <v>Philadelphia</v>
      </c>
    </row>
    <row r="242" spans="1:8" x14ac:dyDescent="0.2">
      <c r="A242" s="1">
        <f t="shared" ca="1" si="25"/>
        <v>130311</v>
      </c>
      <c r="B242" s="2">
        <f t="shared" ca="1" si="26"/>
        <v>1083.24</v>
      </c>
      <c r="C242" s="1">
        <f t="shared" ca="1" si="27"/>
        <v>29</v>
      </c>
      <c r="D242" s="1" t="str">
        <f t="shared" ca="1" si="28"/>
        <v>Male</v>
      </c>
      <c r="E242" s="1" t="str">
        <f t="shared" ca="1" si="29"/>
        <v>No</v>
      </c>
      <c r="F242" s="1" t="str">
        <f t="shared" ca="1" si="30"/>
        <v>Good</v>
      </c>
      <c r="G242" s="17">
        <f t="shared" ca="1" si="31"/>
        <v>8.4499386692043696</v>
      </c>
      <c r="H242" s="12" t="str">
        <f t="shared" ca="1" si="32"/>
        <v>Boston</v>
      </c>
    </row>
    <row r="243" spans="1:8" x14ac:dyDescent="0.2">
      <c r="A243" s="1">
        <f t="shared" ca="1" si="25"/>
        <v>461957</v>
      </c>
      <c r="B243" s="2">
        <f t="shared" ca="1" si="26"/>
        <v>798.67</v>
      </c>
      <c r="C243" s="1">
        <f t="shared" ca="1" si="27"/>
        <v>21</v>
      </c>
      <c r="D243" s="1" t="str">
        <f t="shared" ca="1" si="28"/>
        <v>Male</v>
      </c>
      <c r="E243" s="1" t="str">
        <f t="shared" ca="1" si="29"/>
        <v>No</v>
      </c>
      <c r="F243" s="1" t="str">
        <f t="shared" ca="1" si="30"/>
        <v>Good</v>
      </c>
      <c r="G243" s="17">
        <f t="shared" ca="1" si="31"/>
        <v>6.4453829804855856</v>
      </c>
      <c r="H243" s="12" t="str">
        <f t="shared" ca="1" si="32"/>
        <v>Boston</v>
      </c>
    </row>
    <row r="244" spans="1:8" x14ac:dyDescent="0.2">
      <c r="A244" s="1">
        <f t="shared" ca="1" si="25"/>
        <v>276704</v>
      </c>
      <c r="B244" s="2">
        <f t="shared" ca="1" si="26"/>
        <v>24532.81</v>
      </c>
      <c r="C244" s="1">
        <f t="shared" ca="1" si="27"/>
        <v>67</v>
      </c>
      <c r="D244" s="1" t="str">
        <f t="shared" ca="1" si="28"/>
        <v>Female</v>
      </c>
      <c r="E244" s="1" t="str">
        <f t="shared" ca="1" si="29"/>
        <v>Yes</v>
      </c>
      <c r="F244" s="1" t="str">
        <f t="shared" ca="1" si="30"/>
        <v>Good</v>
      </c>
      <c r="G244" s="17">
        <f t="shared" ca="1" si="31"/>
        <v>4.0535002381373326</v>
      </c>
      <c r="H244" s="12" t="str">
        <f t="shared" ca="1" si="32"/>
        <v>Philadelphia</v>
      </c>
    </row>
    <row r="245" spans="1:8" x14ac:dyDescent="0.2">
      <c r="A245" s="1">
        <f t="shared" ca="1" si="25"/>
        <v>286295</v>
      </c>
      <c r="B245" s="2">
        <f t="shared" ca="1" si="26"/>
        <v>5146.6400000000003</v>
      </c>
      <c r="C245" s="1">
        <f t="shared" ca="1" si="27"/>
        <v>48</v>
      </c>
      <c r="D245" s="1" t="str">
        <f t="shared" ca="1" si="28"/>
        <v>Female</v>
      </c>
      <c r="E245" s="1" t="str">
        <f t="shared" ca="1" si="29"/>
        <v>No</v>
      </c>
      <c r="F245" s="1" t="str">
        <f t="shared" ca="1" si="30"/>
        <v>Good</v>
      </c>
      <c r="G245" s="17">
        <f t="shared" ca="1" si="31"/>
        <v>9.0480079560294122</v>
      </c>
      <c r="H245" s="12" t="str">
        <f t="shared" ca="1" si="32"/>
        <v>New York</v>
      </c>
    </row>
    <row r="246" spans="1:8" x14ac:dyDescent="0.2">
      <c r="A246" s="1">
        <f t="shared" ca="1" si="25"/>
        <v>343889</v>
      </c>
      <c r="B246" s="2">
        <f t="shared" ca="1" si="26"/>
        <v>7479.66</v>
      </c>
      <c r="C246" s="1">
        <f t="shared" ca="1" si="27"/>
        <v>69</v>
      </c>
      <c r="D246" s="1" t="str">
        <f t="shared" ca="1" si="28"/>
        <v>Male</v>
      </c>
      <c r="E246" s="1" t="str">
        <f t="shared" ca="1" si="29"/>
        <v>No</v>
      </c>
      <c r="F246" s="1" t="str">
        <f t="shared" ca="1" si="30"/>
        <v>Bad</v>
      </c>
      <c r="G246" s="17">
        <f t="shared" ca="1" si="31"/>
        <v>4.3730232893531946</v>
      </c>
      <c r="H246" s="12" t="str">
        <f t="shared" ca="1" si="32"/>
        <v>State College</v>
      </c>
    </row>
    <row r="247" spans="1:8" x14ac:dyDescent="0.2">
      <c r="A247" s="1">
        <f t="shared" ca="1" si="25"/>
        <v>415755</v>
      </c>
      <c r="B247" s="2">
        <f t="shared" ca="1" si="26"/>
        <v>3869.62</v>
      </c>
      <c r="C247" s="1">
        <f t="shared" ca="1" si="27"/>
        <v>46</v>
      </c>
      <c r="D247" s="1" t="str">
        <f t="shared" ca="1" si="28"/>
        <v>Male</v>
      </c>
      <c r="E247" s="1" t="str">
        <f t="shared" ca="1" si="29"/>
        <v>No</v>
      </c>
      <c r="F247" s="1" t="str">
        <f t="shared" ca="1" si="30"/>
        <v>Bad</v>
      </c>
      <c r="G247" s="17">
        <f t="shared" ca="1" si="31"/>
        <v>5.0962236851500613</v>
      </c>
      <c r="H247" s="12" t="str">
        <f t="shared" ca="1" si="32"/>
        <v>Philadelphia</v>
      </c>
    </row>
    <row r="248" spans="1:8" x14ac:dyDescent="0.2">
      <c r="A248" s="1">
        <f t="shared" ca="1" si="25"/>
        <v>524344</v>
      </c>
      <c r="B248" s="2">
        <f t="shared" ca="1" si="26"/>
        <v>1388.8</v>
      </c>
      <c r="C248" s="1">
        <f t="shared" ca="1" si="27"/>
        <v>32</v>
      </c>
      <c r="D248" s="1" t="str">
        <f t="shared" ca="1" si="28"/>
        <v>Male</v>
      </c>
      <c r="E248" s="1" t="str">
        <f t="shared" ca="1" si="29"/>
        <v>No</v>
      </c>
      <c r="F248" s="1" t="str">
        <f t="shared" ca="1" si="30"/>
        <v>Bad</v>
      </c>
      <c r="G248" s="17">
        <f t="shared" ca="1" si="31"/>
        <v>9.5425848323260585</v>
      </c>
      <c r="H248" s="12" t="str">
        <f t="shared" ca="1" si="32"/>
        <v>Philadelphia</v>
      </c>
    </row>
    <row r="249" spans="1:8" x14ac:dyDescent="0.2">
      <c r="A249" s="1">
        <f t="shared" ca="1" si="25"/>
        <v>910284</v>
      </c>
      <c r="B249" s="2">
        <f t="shared" ca="1" si="26"/>
        <v>5474.82</v>
      </c>
      <c r="C249" s="1">
        <f t="shared" ca="1" si="27"/>
        <v>35</v>
      </c>
      <c r="D249" s="1" t="str">
        <f t="shared" ca="1" si="28"/>
        <v>Male</v>
      </c>
      <c r="E249" s="1" t="str">
        <f t="shared" ca="1" si="29"/>
        <v>No</v>
      </c>
      <c r="F249" s="1" t="str">
        <f t="shared" ca="1" si="30"/>
        <v>Good</v>
      </c>
      <c r="G249" s="17">
        <f t="shared" ca="1" si="31"/>
        <v>6.7074534540796744</v>
      </c>
      <c r="H249" s="12" t="str">
        <f t="shared" ca="1" si="32"/>
        <v>Philadelphia</v>
      </c>
    </row>
    <row r="250" spans="1:8" x14ac:dyDescent="0.2">
      <c r="A250" s="1">
        <f t="shared" ca="1" si="25"/>
        <v>358363</v>
      </c>
      <c r="B250" s="2">
        <f t="shared" ca="1" si="26"/>
        <v>10293.33</v>
      </c>
      <c r="C250" s="1">
        <f t="shared" ca="1" si="27"/>
        <v>72</v>
      </c>
      <c r="D250" s="1" t="str">
        <f t="shared" ca="1" si="28"/>
        <v>Male</v>
      </c>
      <c r="E250" s="1" t="str">
        <f t="shared" ca="1" si="29"/>
        <v>No</v>
      </c>
      <c r="F250" s="1" t="str">
        <f t="shared" ca="1" si="30"/>
        <v>Bad</v>
      </c>
      <c r="G250" s="17">
        <f t="shared" ca="1" si="31"/>
        <v>13.09529302920421</v>
      </c>
      <c r="H250" s="12" t="str">
        <f t="shared" ca="1" si="32"/>
        <v>State College</v>
      </c>
    </row>
    <row r="251" spans="1:8" x14ac:dyDescent="0.2">
      <c r="A251" s="1">
        <f t="shared" ca="1" si="25"/>
        <v>277174</v>
      </c>
      <c r="B251" s="2">
        <f t="shared" ca="1" si="26"/>
        <v>4774.1400000000003</v>
      </c>
      <c r="C251" s="1">
        <f t="shared" ca="1" si="27"/>
        <v>46</v>
      </c>
      <c r="D251" s="1" t="str">
        <f t="shared" ca="1" si="28"/>
        <v>Female</v>
      </c>
      <c r="E251" s="1" t="str">
        <f t="shared" ca="1" si="29"/>
        <v>No</v>
      </c>
      <c r="F251" s="1" t="str">
        <f t="shared" ca="1" si="30"/>
        <v>Good</v>
      </c>
      <c r="G251" s="17">
        <f t="shared" ca="1" si="31"/>
        <v>5.557330946503849</v>
      </c>
      <c r="H251" s="12" t="str">
        <f t="shared" ca="1" si="32"/>
        <v>Philadelphia</v>
      </c>
    </row>
    <row r="252" spans="1:8" x14ac:dyDescent="0.2">
      <c r="A252" s="1">
        <f t="shared" ca="1" si="25"/>
        <v>703168</v>
      </c>
      <c r="B252" s="2">
        <f t="shared" ca="1" si="26"/>
        <v>64.83</v>
      </c>
      <c r="C252" s="1">
        <f t="shared" ca="1" si="27"/>
        <v>27</v>
      </c>
      <c r="D252" s="1" t="str">
        <f t="shared" ca="1" si="28"/>
        <v>Female</v>
      </c>
      <c r="E252" s="1" t="str">
        <f t="shared" ca="1" si="29"/>
        <v>No</v>
      </c>
      <c r="F252" s="1" t="str">
        <f t="shared" ca="1" si="30"/>
        <v>Good</v>
      </c>
      <c r="G252" s="17">
        <f t="shared" ca="1" si="31"/>
        <v>12.781239417882977</v>
      </c>
      <c r="H252" s="12" t="str">
        <f t="shared" ca="1" si="32"/>
        <v>Pittsburgh</v>
      </c>
    </row>
    <row r="253" spans="1:8" x14ac:dyDescent="0.2">
      <c r="A253" s="1">
        <f t="shared" ca="1" si="25"/>
        <v>987652</v>
      </c>
      <c r="B253" s="2">
        <f t="shared" ca="1" si="26"/>
        <v>9610.64</v>
      </c>
      <c r="C253" s="1">
        <f t="shared" ca="1" si="27"/>
        <v>62</v>
      </c>
      <c r="D253" s="1" t="str">
        <f t="shared" ca="1" si="28"/>
        <v>Female</v>
      </c>
      <c r="E253" s="1" t="str">
        <f t="shared" ca="1" si="29"/>
        <v>No</v>
      </c>
      <c r="F253" s="1" t="str">
        <f t="shared" ca="1" si="30"/>
        <v>Good</v>
      </c>
      <c r="G253" s="17">
        <f t="shared" ca="1" si="31"/>
        <v>10.340142967584885</v>
      </c>
      <c r="H253" s="12" t="str">
        <f t="shared" ca="1" si="32"/>
        <v>Boston</v>
      </c>
    </row>
    <row r="254" spans="1:8" x14ac:dyDescent="0.2">
      <c r="A254" s="1">
        <f t="shared" ca="1" si="25"/>
        <v>555482</v>
      </c>
      <c r="B254" s="2">
        <f t="shared" ca="1" si="26"/>
        <v>4463.84</v>
      </c>
      <c r="C254" s="1">
        <f t="shared" ca="1" si="27"/>
        <v>38</v>
      </c>
      <c r="D254" s="1" t="str">
        <f t="shared" ca="1" si="28"/>
        <v>Male</v>
      </c>
      <c r="E254" s="1" t="str">
        <f t="shared" ca="1" si="29"/>
        <v>No</v>
      </c>
      <c r="F254" s="1" t="str">
        <f t="shared" ca="1" si="30"/>
        <v>Bad</v>
      </c>
      <c r="G254" s="17">
        <f t="shared" ca="1" si="31"/>
        <v>8.3226630972483555</v>
      </c>
      <c r="H254" s="12" t="str">
        <f t="shared" ca="1" si="32"/>
        <v>Erie</v>
      </c>
    </row>
    <row r="255" spans="1:8" x14ac:dyDescent="0.2">
      <c r="A255" s="1">
        <f t="shared" ca="1" si="25"/>
        <v>972377</v>
      </c>
      <c r="B255" s="2">
        <f t="shared" ca="1" si="26"/>
        <v>4798.5600000000004</v>
      </c>
      <c r="C255" s="1">
        <f t="shared" ca="1" si="27"/>
        <v>42</v>
      </c>
      <c r="D255" s="1" t="str">
        <f t="shared" ca="1" si="28"/>
        <v>Male</v>
      </c>
      <c r="E255" s="1" t="str">
        <f t="shared" ca="1" si="29"/>
        <v>No</v>
      </c>
      <c r="F255" s="1" t="str">
        <f t="shared" ca="1" si="30"/>
        <v>Bad</v>
      </c>
      <c r="G255" s="17">
        <f t="shared" ca="1" si="31"/>
        <v>1.7570879136069544</v>
      </c>
      <c r="H255" s="12" t="str">
        <f t="shared" ca="1" si="32"/>
        <v>Erie</v>
      </c>
    </row>
    <row r="256" spans="1:8" x14ac:dyDescent="0.2">
      <c r="A256" s="1">
        <f t="shared" ca="1" si="25"/>
        <v>907079</v>
      </c>
      <c r="B256" s="2">
        <f t="shared" ca="1" si="26"/>
        <v>4218.91</v>
      </c>
      <c r="C256" s="1">
        <f t="shared" ca="1" si="27"/>
        <v>42</v>
      </c>
      <c r="D256" s="1" t="str">
        <f t="shared" ca="1" si="28"/>
        <v>Male</v>
      </c>
      <c r="E256" s="1" t="str">
        <f t="shared" ca="1" si="29"/>
        <v>No</v>
      </c>
      <c r="F256" s="1" t="str">
        <f t="shared" ca="1" si="30"/>
        <v>Bad</v>
      </c>
      <c r="G256" s="17">
        <f t="shared" ca="1" si="31"/>
        <v>11.290967031498724</v>
      </c>
      <c r="H256" s="12" t="str">
        <f t="shared" ca="1" si="32"/>
        <v>State College</v>
      </c>
    </row>
    <row r="257" spans="1:8" x14ac:dyDescent="0.2">
      <c r="A257" s="1">
        <f t="shared" ca="1" si="25"/>
        <v>983215</v>
      </c>
      <c r="B257" s="2">
        <f t="shared" ca="1" si="26"/>
        <v>2315.15</v>
      </c>
      <c r="C257" s="1">
        <f t="shared" ca="1" si="27"/>
        <v>32</v>
      </c>
      <c r="D257" s="1" t="str">
        <f t="shared" ca="1" si="28"/>
        <v>Male</v>
      </c>
      <c r="E257" s="1" t="str">
        <f t="shared" ca="1" si="29"/>
        <v>No</v>
      </c>
      <c r="F257" s="1" t="str">
        <f t="shared" ca="1" si="30"/>
        <v>Bad</v>
      </c>
      <c r="G257" s="17">
        <f t="shared" ca="1" si="31"/>
        <v>7.7206386660740529</v>
      </c>
      <c r="H257" s="12" t="str">
        <f t="shared" ca="1" si="32"/>
        <v>Erie</v>
      </c>
    </row>
    <row r="258" spans="1:8" x14ac:dyDescent="0.2">
      <c r="A258" s="1">
        <f t="shared" ca="1" si="25"/>
        <v>920972</v>
      </c>
      <c r="B258" s="2">
        <f t="shared" ca="1" si="26"/>
        <v>24113.21</v>
      </c>
      <c r="C258" s="1">
        <f t="shared" ca="1" si="27"/>
        <v>28</v>
      </c>
      <c r="D258" s="1" t="str">
        <f t="shared" ca="1" si="28"/>
        <v>Female</v>
      </c>
      <c r="E258" s="1" t="str">
        <f t="shared" ca="1" si="29"/>
        <v>Yes</v>
      </c>
      <c r="F258" s="1" t="str">
        <f t="shared" ca="1" si="30"/>
        <v>Good</v>
      </c>
      <c r="G258" s="17">
        <f t="shared" ca="1" si="31"/>
        <v>8.2583323395060031</v>
      </c>
      <c r="H258" s="12" t="str">
        <f t="shared" ca="1" si="32"/>
        <v>State College</v>
      </c>
    </row>
    <row r="259" spans="1:8" x14ac:dyDescent="0.2">
      <c r="A259" s="1">
        <f t="shared" ca="1" si="25"/>
        <v>747660</v>
      </c>
      <c r="B259" s="2">
        <f t="shared" ca="1" si="26"/>
        <v>10653.66</v>
      </c>
      <c r="C259" s="1">
        <f t="shared" ca="1" si="27"/>
        <v>66</v>
      </c>
      <c r="D259" s="1" t="str">
        <f t="shared" ca="1" si="28"/>
        <v>Male</v>
      </c>
      <c r="E259" s="1" t="str">
        <f t="shared" ca="1" si="29"/>
        <v>No</v>
      </c>
      <c r="F259" s="1" t="str">
        <f t="shared" ca="1" si="30"/>
        <v>Bad</v>
      </c>
      <c r="G259" s="17">
        <f t="shared" ca="1" si="31"/>
        <v>13.537904026842325</v>
      </c>
      <c r="H259" s="12" t="str">
        <f t="shared" ca="1" si="32"/>
        <v>Pittsburgh</v>
      </c>
    </row>
    <row r="260" spans="1:8" x14ac:dyDescent="0.2">
      <c r="A260" s="1">
        <f t="shared" ref="A260:A323" ca="1" si="33">RANDBETWEEN(100000,999999)</f>
        <v>164815</v>
      </c>
      <c r="B260" s="2">
        <f t="shared" ref="B260:B323" ca="1" si="34">ROUND(IF(C260&lt;30,RANDBETWEEN(0,1000)+RAND(),IF(AND(C260&gt;=30,C260&lt;60),RANDBETWEEN(1000,5000)+RAND(),IF(C260&gt;=60,RANDBETWEEN(5000,10000)+RAND(),0)))+IF(E260="No",RANDBETWEEN(0,1000),RANDBETWEEN(10000,30000)+IF(F260="good",RANDBETWEEN(0,1000),RANDBETWEEN(1000,10000)+IF(G260&lt;=5,RANDBETWEEN(5000,10000),RANDBETWEEN(1000,5000)))),2)</f>
        <v>3078.78</v>
      </c>
      <c r="C260" s="1">
        <f t="shared" ref="C260:C323" ca="1" si="35">RANDBETWEEN(20,80)</f>
        <v>56</v>
      </c>
      <c r="D260" s="1" t="str">
        <f t="shared" ref="D260:D323" ca="1" si="36">IF(RANDBETWEEN(1,2)=1,"Male","Female")</f>
        <v>Female</v>
      </c>
      <c r="E260" s="1" t="str">
        <f t="shared" ref="E260:E323" ca="1" si="37">INDEX($Y$2:$Y$3,MATCH(RAND(),$AA$2:$AA$3,1))</f>
        <v>No</v>
      </c>
      <c r="F260" s="1" t="str">
        <f t="shared" ref="F260:F323" ca="1" si="38">IF(RANDBETWEEN(1,2)=1,"Good","Bad")</f>
        <v>Good</v>
      </c>
      <c r="G260" s="17">
        <f t="shared" ref="G260:G323" ca="1" si="39">INDEX($AC$2:$AC$23,MATCH(RAND(),$AE$2:$AE$23,1))+RAND()</f>
        <v>7.615457420273799</v>
      </c>
      <c r="H260" s="12" t="str">
        <f t="shared" ref="H260:H323" ca="1" si="40">CHOOSE(RANDBETWEEN(1,6), "State College", "New York", "Philadelphia", "Pittsburgh", "Erie", "Boston")</f>
        <v>Erie</v>
      </c>
    </row>
    <row r="261" spans="1:8" x14ac:dyDescent="0.2">
      <c r="A261" s="1">
        <f t="shared" ca="1" si="33"/>
        <v>979734</v>
      </c>
      <c r="B261" s="2">
        <f t="shared" ca="1" si="34"/>
        <v>678.93</v>
      </c>
      <c r="C261" s="1">
        <f t="shared" ca="1" si="35"/>
        <v>20</v>
      </c>
      <c r="D261" s="1" t="str">
        <f t="shared" ca="1" si="36"/>
        <v>Male</v>
      </c>
      <c r="E261" s="1" t="str">
        <f t="shared" ca="1" si="37"/>
        <v>No</v>
      </c>
      <c r="F261" s="1" t="str">
        <f t="shared" ca="1" si="38"/>
        <v>Good</v>
      </c>
      <c r="G261" s="17">
        <f t="shared" ca="1" si="39"/>
        <v>6.449442776697266</v>
      </c>
      <c r="H261" s="12" t="str">
        <f t="shared" ca="1" si="40"/>
        <v>State College</v>
      </c>
    </row>
    <row r="262" spans="1:8" x14ac:dyDescent="0.2">
      <c r="A262" s="1">
        <f t="shared" ca="1" si="33"/>
        <v>778566</v>
      </c>
      <c r="B262" s="2">
        <f t="shared" ca="1" si="34"/>
        <v>3801.59</v>
      </c>
      <c r="C262" s="1">
        <f t="shared" ca="1" si="35"/>
        <v>33</v>
      </c>
      <c r="D262" s="1" t="str">
        <f t="shared" ca="1" si="36"/>
        <v>Female</v>
      </c>
      <c r="E262" s="1" t="str">
        <f t="shared" ca="1" si="37"/>
        <v>No</v>
      </c>
      <c r="F262" s="1" t="str">
        <f t="shared" ca="1" si="38"/>
        <v>Bad</v>
      </c>
      <c r="G262" s="17">
        <f t="shared" ca="1" si="39"/>
        <v>8.9191233661103215</v>
      </c>
      <c r="H262" s="12" t="str">
        <f t="shared" ca="1" si="40"/>
        <v>Pittsburgh</v>
      </c>
    </row>
    <row r="263" spans="1:8" x14ac:dyDescent="0.2">
      <c r="A263" s="1">
        <f t="shared" ca="1" si="33"/>
        <v>970920</v>
      </c>
      <c r="B263" s="2">
        <f t="shared" ca="1" si="34"/>
        <v>3555.43</v>
      </c>
      <c r="C263" s="1">
        <f t="shared" ca="1" si="35"/>
        <v>38</v>
      </c>
      <c r="D263" s="1" t="str">
        <f t="shared" ca="1" si="36"/>
        <v>Male</v>
      </c>
      <c r="E263" s="1" t="str">
        <f t="shared" ca="1" si="37"/>
        <v>No</v>
      </c>
      <c r="F263" s="1" t="str">
        <f t="shared" ca="1" si="38"/>
        <v>Good</v>
      </c>
      <c r="G263" s="17">
        <f t="shared" ca="1" si="39"/>
        <v>9.9237260091574626</v>
      </c>
      <c r="H263" s="12" t="str">
        <f t="shared" ca="1" si="40"/>
        <v>Boston</v>
      </c>
    </row>
    <row r="264" spans="1:8" x14ac:dyDescent="0.2">
      <c r="A264" s="1">
        <f t="shared" ca="1" si="33"/>
        <v>797837</v>
      </c>
      <c r="B264" s="2">
        <f t="shared" ca="1" si="34"/>
        <v>5629.83</v>
      </c>
      <c r="C264" s="1">
        <f t="shared" ca="1" si="35"/>
        <v>70</v>
      </c>
      <c r="D264" s="1" t="str">
        <f t="shared" ca="1" si="36"/>
        <v>Female</v>
      </c>
      <c r="E264" s="1" t="str">
        <f t="shared" ca="1" si="37"/>
        <v>No</v>
      </c>
      <c r="F264" s="1" t="str">
        <f t="shared" ca="1" si="38"/>
        <v>Good</v>
      </c>
      <c r="G264" s="17">
        <f t="shared" ca="1" si="39"/>
        <v>5.5510218283537212</v>
      </c>
      <c r="H264" s="12" t="str">
        <f t="shared" ca="1" si="40"/>
        <v>Boston</v>
      </c>
    </row>
    <row r="265" spans="1:8" x14ac:dyDescent="0.2">
      <c r="A265" s="1">
        <f t="shared" ca="1" si="33"/>
        <v>639168</v>
      </c>
      <c r="B265" s="2">
        <f t="shared" ca="1" si="34"/>
        <v>39164.04</v>
      </c>
      <c r="C265" s="1">
        <f t="shared" ca="1" si="35"/>
        <v>70</v>
      </c>
      <c r="D265" s="1" t="str">
        <f t="shared" ca="1" si="36"/>
        <v>Female</v>
      </c>
      <c r="E265" s="1" t="str">
        <f t="shared" ca="1" si="37"/>
        <v>Yes</v>
      </c>
      <c r="F265" s="1" t="str">
        <f t="shared" ca="1" si="38"/>
        <v>Good</v>
      </c>
      <c r="G265" s="17">
        <f t="shared" ca="1" si="39"/>
        <v>7.3772135461839392</v>
      </c>
      <c r="H265" s="12" t="str">
        <f t="shared" ca="1" si="40"/>
        <v>New York</v>
      </c>
    </row>
    <row r="266" spans="1:8" x14ac:dyDescent="0.2">
      <c r="A266" s="1">
        <f t="shared" ca="1" si="33"/>
        <v>433468</v>
      </c>
      <c r="B266" s="2">
        <f t="shared" ca="1" si="34"/>
        <v>2807.55</v>
      </c>
      <c r="C266" s="1">
        <f t="shared" ca="1" si="35"/>
        <v>58</v>
      </c>
      <c r="D266" s="1" t="str">
        <f t="shared" ca="1" si="36"/>
        <v>Male</v>
      </c>
      <c r="E266" s="1" t="str">
        <f t="shared" ca="1" si="37"/>
        <v>No</v>
      </c>
      <c r="F266" s="1" t="str">
        <f t="shared" ca="1" si="38"/>
        <v>Bad</v>
      </c>
      <c r="G266" s="17">
        <f t="shared" ca="1" si="39"/>
        <v>11.313556580662922</v>
      </c>
      <c r="H266" s="12" t="str">
        <f t="shared" ca="1" si="40"/>
        <v>Philadelphia</v>
      </c>
    </row>
    <row r="267" spans="1:8" x14ac:dyDescent="0.2">
      <c r="A267" s="1">
        <f t="shared" ca="1" si="33"/>
        <v>464529</v>
      </c>
      <c r="B267" s="2">
        <f t="shared" ca="1" si="34"/>
        <v>4918.74</v>
      </c>
      <c r="C267" s="1">
        <f t="shared" ca="1" si="35"/>
        <v>46</v>
      </c>
      <c r="D267" s="1" t="str">
        <f t="shared" ca="1" si="36"/>
        <v>Male</v>
      </c>
      <c r="E267" s="1" t="str">
        <f t="shared" ca="1" si="37"/>
        <v>No</v>
      </c>
      <c r="F267" s="1" t="str">
        <f t="shared" ca="1" si="38"/>
        <v>Bad</v>
      </c>
      <c r="G267" s="17">
        <f t="shared" ca="1" si="39"/>
        <v>12.860605241786965</v>
      </c>
      <c r="H267" s="12" t="str">
        <f t="shared" ca="1" si="40"/>
        <v>Philadelphia</v>
      </c>
    </row>
    <row r="268" spans="1:8" x14ac:dyDescent="0.2">
      <c r="A268" s="1">
        <f t="shared" ca="1" si="33"/>
        <v>418945</v>
      </c>
      <c r="B268" s="2">
        <f t="shared" ca="1" si="34"/>
        <v>4029.44</v>
      </c>
      <c r="C268" s="1">
        <f t="shared" ca="1" si="35"/>
        <v>47</v>
      </c>
      <c r="D268" s="1" t="str">
        <f t="shared" ca="1" si="36"/>
        <v>Male</v>
      </c>
      <c r="E268" s="1" t="str">
        <f t="shared" ca="1" si="37"/>
        <v>No</v>
      </c>
      <c r="F268" s="1" t="str">
        <f t="shared" ca="1" si="38"/>
        <v>Bad</v>
      </c>
      <c r="G268" s="17">
        <f t="shared" ca="1" si="39"/>
        <v>6.1267251216176373</v>
      </c>
      <c r="H268" s="12" t="str">
        <f t="shared" ca="1" si="40"/>
        <v>State College</v>
      </c>
    </row>
    <row r="269" spans="1:8" x14ac:dyDescent="0.2">
      <c r="A269" s="1">
        <f t="shared" ca="1" si="33"/>
        <v>542042</v>
      </c>
      <c r="B269" s="2">
        <f t="shared" ca="1" si="34"/>
        <v>4033.78</v>
      </c>
      <c r="C269" s="1">
        <f t="shared" ca="1" si="35"/>
        <v>35</v>
      </c>
      <c r="D269" s="1" t="str">
        <f t="shared" ca="1" si="36"/>
        <v>Female</v>
      </c>
      <c r="E269" s="1" t="str">
        <f t="shared" ca="1" si="37"/>
        <v>No</v>
      </c>
      <c r="F269" s="1" t="str">
        <f t="shared" ca="1" si="38"/>
        <v>Good</v>
      </c>
      <c r="G269" s="17">
        <f t="shared" ca="1" si="39"/>
        <v>11.04089854497378</v>
      </c>
      <c r="H269" s="12" t="str">
        <f t="shared" ca="1" si="40"/>
        <v>Philadelphia</v>
      </c>
    </row>
    <row r="270" spans="1:8" x14ac:dyDescent="0.2">
      <c r="A270" s="1">
        <f t="shared" ca="1" si="33"/>
        <v>727314</v>
      </c>
      <c r="B270" s="2">
        <f t="shared" ca="1" si="34"/>
        <v>1202.99</v>
      </c>
      <c r="C270" s="1">
        <f t="shared" ca="1" si="35"/>
        <v>23</v>
      </c>
      <c r="D270" s="1" t="str">
        <f t="shared" ca="1" si="36"/>
        <v>Female</v>
      </c>
      <c r="E270" s="1" t="str">
        <f t="shared" ca="1" si="37"/>
        <v>No</v>
      </c>
      <c r="F270" s="1" t="str">
        <f t="shared" ca="1" si="38"/>
        <v>Good</v>
      </c>
      <c r="G270" s="17">
        <f t="shared" ca="1" si="39"/>
        <v>9.8478206075115473</v>
      </c>
      <c r="H270" s="12" t="str">
        <f t="shared" ca="1" si="40"/>
        <v>Pittsburgh</v>
      </c>
    </row>
    <row r="271" spans="1:8" x14ac:dyDescent="0.2">
      <c r="A271" s="1">
        <f t="shared" ca="1" si="33"/>
        <v>525285</v>
      </c>
      <c r="B271" s="2">
        <f t="shared" ca="1" si="34"/>
        <v>9221.06</v>
      </c>
      <c r="C271" s="1">
        <f t="shared" ca="1" si="35"/>
        <v>62</v>
      </c>
      <c r="D271" s="1" t="str">
        <f t="shared" ca="1" si="36"/>
        <v>Female</v>
      </c>
      <c r="E271" s="1" t="str">
        <f t="shared" ca="1" si="37"/>
        <v>No</v>
      </c>
      <c r="F271" s="1" t="str">
        <f t="shared" ca="1" si="38"/>
        <v>Good</v>
      </c>
      <c r="G271" s="17">
        <f t="shared" ca="1" si="39"/>
        <v>8.4262889783141048</v>
      </c>
      <c r="H271" s="12" t="str">
        <f t="shared" ca="1" si="40"/>
        <v>Philadelphia</v>
      </c>
    </row>
    <row r="272" spans="1:8" x14ac:dyDescent="0.2">
      <c r="A272" s="1">
        <f t="shared" ca="1" si="33"/>
        <v>644582</v>
      </c>
      <c r="B272" s="2">
        <f t="shared" ca="1" si="34"/>
        <v>3898.5</v>
      </c>
      <c r="C272" s="1">
        <f t="shared" ca="1" si="35"/>
        <v>51</v>
      </c>
      <c r="D272" s="1" t="str">
        <f t="shared" ca="1" si="36"/>
        <v>Male</v>
      </c>
      <c r="E272" s="1" t="str">
        <f t="shared" ca="1" si="37"/>
        <v>No</v>
      </c>
      <c r="F272" s="1" t="str">
        <f t="shared" ca="1" si="38"/>
        <v>Good</v>
      </c>
      <c r="G272" s="17">
        <f t="shared" ca="1" si="39"/>
        <v>8.7630477959333657</v>
      </c>
      <c r="H272" s="12" t="str">
        <f t="shared" ca="1" si="40"/>
        <v>Boston</v>
      </c>
    </row>
    <row r="273" spans="1:8" x14ac:dyDescent="0.2">
      <c r="A273" s="1">
        <f t="shared" ca="1" si="33"/>
        <v>618522</v>
      </c>
      <c r="B273" s="2">
        <f t="shared" ca="1" si="34"/>
        <v>9178.5499999999993</v>
      </c>
      <c r="C273" s="1">
        <f t="shared" ca="1" si="35"/>
        <v>80</v>
      </c>
      <c r="D273" s="1" t="str">
        <f t="shared" ca="1" si="36"/>
        <v>Male</v>
      </c>
      <c r="E273" s="1" t="str">
        <f t="shared" ca="1" si="37"/>
        <v>No</v>
      </c>
      <c r="F273" s="1" t="str">
        <f t="shared" ca="1" si="38"/>
        <v>Good</v>
      </c>
      <c r="G273" s="17">
        <f t="shared" ca="1" si="39"/>
        <v>12.984967547747514</v>
      </c>
      <c r="H273" s="12" t="str">
        <f t="shared" ca="1" si="40"/>
        <v>Philadelphia</v>
      </c>
    </row>
    <row r="274" spans="1:8" x14ac:dyDescent="0.2">
      <c r="A274" s="1">
        <f t="shared" ca="1" si="33"/>
        <v>748067</v>
      </c>
      <c r="B274" s="2">
        <f t="shared" ca="1" si="34"/>
        <v>21483.919999999998</v>
      </c>
      <c r="C274" s="1">
        <f t="shared" ca="1" si="35"/>
        <v>35</v>
      </c>
      <c r="D274" s="1" t="str">
        <f t="shared" ca="1" si="36"/>
        <v>Male</v>
      </c>
      <c r="E274" s="1" t="str">
        <f t="shared" ca="1" si="37"/>
        <v>Yes</v>
      </c>
      <c r="F274" s="1" t="str">
        <f t="shared" ca="1" si="38"/>
        <v>Bad</v>
      </c>
      <c r="G274" s="17">
        <f t="shared" ca="1" si="39"/>
        <v>4.0722920062470247E-2</v>
      </c>
      <c r="H274" s="12" t="str">
        <f t="shared" ca="1" si="40"/>
        <v>Pittsburgh</v>
      </c>
    </row>
    <row r="275" spans="1:8" x14ac:dyDescent="0.2">
      <c r="A275" s="1">
        <f t="shared" ca="1" si="33"/>
        <v>972713</v>
      </c>
      <c r="B275" s="2">
        <f t="shared" ca="1" si="34"/>
        <v>4492.13</v>
      </c>
      <c r="C275" s="1">
        <f t="shared" ca="1" si="35"/>
        <v>43</v>
      </c>
      <c r="D275" s="1" t="str">
        <f t="shared" ca="1" si="36"/>
        <v>Male</v>
      </c>
      <c r="E275" s="1" t="str">
        <f t="shared" ca="1" si="37"/>
        <v>No</v>
      </c>
      <c r="F275" s="1" t="str">
        <f t="shared" ca="1" si="38"/>
        <v>Bad</v>
      </c>
      <c r="G275" s="17">
        <f t="shared" ca="1" si="39"/>
        <v>7.0134461131477135</v>
      </c>
      <c r="H275" s="12" t="str">
        <f t="shared" ca="1" si="40"/>
        <v>State College</v>
      </c>
    </row>
    <row r="276" spans="1:8" x14ac:dyDescent="0.2">
      <c r="A276" s="1">
        <f t="shared" ca="1" si="33"/>
        <v>430516</v>
      </c>
      <c r="B276" s="2">
        <f t="shared" ca="1" si="34"/>
        <v>2971.96</v>
      </c>
      <c r="C276" s="1">
        <f t="shared" ca="1" si="35"/>
        <v>43</v>
      </c>
      <c r="D276" s="1" t="str">
        <f t="shared" ca="1" si="36"/>
        <v>Female</v>
      </c>
      <c r="E276" s="1" t="str">
        <f t="shared" ca="1" si="37"/>
        <v>No</v>
      </c>
      <c r="F276" s="1" t="str">
        <f t="shared" ca="1" si="38"/>
        <v>Bad</v>
      </c>
      <c r="G276" s="17">
        <f t="shared" ca="1" si="39"/>
        <v>12.490112988517687</v>
      </c>
      <c r="H276" s="12" t="str">
        <f t="shared" ca="1" si="40"/>
        <v>Boston</v>
      </c>
    </row>
    <row r="277" spans="1:8" x14ac:dyDescent="0.2">
      <c r="A277" s="1">
        <f t="shared" ca="1" si="33"/>
        <v>923318</v>
      </c>
      <c r="B277" s="2">
        <f t="shared" ca="1" si="34"/>
        <v>5797.53</v>
      </c>
      <c r="C277" s="1">
        <f t="shared" ca="1" si="35"/>
        <v>70</v>
      </c>
      <c r="D277" s="1" t="str">
        <f t="shared" ca="1" si="36"/>
        <v>Female</v>
      </c>
      <c r="E277" s="1" t="str">
        <f t="shared" ca="1" si="37"/>
        <v>No</v>
      </c>
      <c r="F277" s="1" t="str">
        <f t="shared" ca="1" si="38"/>
        <v>Good</v>
      </c>
      <c r="G277" s="17">
        <f t="shared" ca="1" si="39"/>
        <v>3.7019669643335895</v>
      </c>
      <c r="H277" s="12" t="str">
        <f t="shared" ca="1" si="40"/>
        <v>Philadelphia</v>
      </c>
    </row>
    <row r="278" spans="1:8" x14ac:dyDescent="0.2">
      <c r="A278" s="1">
        <f t="shared" ca="1" si="33"/>
        <v>650847</v>
      </c>
      <c r="B278" s="2">
        <f t="shared" ca="1" si="34"/>
        <v>1627.74</v>
      </c>
      <c r="C278" s="1">
        <f t="shared" ca="1" si="35"/>
        <v>44</v>
      </c>
      <c r="D278" s="1" t="str">
        <f t="shared" ca="1" si="36"/>
        <v>Female</v>
      </c>
      <c r="E278" s="1" t="str">
        <f t="shared" ca="1" si="37"/>
        <v>No</v>
      </c>
      <c r="F278" s="1" t="str">
        <f t="shared" ca="1" si="38"/>
        <v>Good</v>
      </c>
      <c r="G278" s="17">
        <f t="shared" ca="1" si="39"/>
        <v>14.159769972961781</v>
      </c>
      <c r="H278" s="12" t="str">
        <f t="shared" ca="1" si="40"/>
        <v>Philadelphia</v>
      </c>
    </row>
    <row r="279" spans="1:8" x14ac:dyDescent="0.2">
      <c r="A279" s="1">
        <f t="shared" ca="1" si="33"/>
        <v>245863</v>
      </c>
      <c r="B279" s="2">
        <f t="shared" ca="1" si="34"/>
        <v>4817.12</v>
      </c>
      <c r="C279" s="1">
        <f t="shared" ca="1" si="35"/>
        <v>57</v>
      </c>
      <c r="D279" s="1" t="str">
        <f t="shared" ca="1" si="36"/>
        <v>Male</v>
      </c>
      <c r="E279" s="1" t="str">
        <f t="shared" ca="1" si="37"/>
        <v>No</v>
      </c>
      <c r="F279" s="1" t="str">
        <f t="shared" ca="1" si="38"/>
        <v>Good</v>
      </c>
      <c r="G279" s="17">
        <f t="shared" ca="1" si="39"/>
        <v>6.123490591840163</v>
      </c>
      <c r="H279" s="12" t="str">
        <f t="shared" ca="1" si="40"/>
        <v>Philadelphia</v>
      </c>
    </row>
    <row r="280" spans="1:8" x14ac:dyDescent="0.2">
      <c r="A280" s="1">
        <f t="shared" ca="1" si="33"/>
        <v>972342</v>
      </c>
      <c r="B280" s="2">
        <f t="shared" ca="1" si="34"/>
        <v>7691.42</v>
      </c>
      <c r="C280" s="1">
        <f t="shared" ca="1" si="35"/>
        <v>61</v>
      </c>
      <c r="D280" s="1" t="str">
        <f t="shared" ca="1" si="36"/>
        <v>Male</v>
      </c>
      <c r="E280" s="1" t="str">
        <f t="shared" ca="1" si="37"/>
        <v>No</v>
      </c>
      <c r="F280" s="1" t="str">
        <f t="shared" ca="1" si="38"/>
        <v>Bad</v>
      </c>
      <c r="G280" s="17">
        <f t="shared" ca="1" si="39"/>
        <v>6.1889918865930422</v>
      </c>
      <c r="H280" s="12" t="str">
        <f t="shared" ca="1" si="40"/>
        <v>Boston</v>
      </c>
    </row>
    <row r="281" spans="1:8" x14ac:dyDescent="0.2">
      <c r="A281" s="1">
        <f t="shared" ca="1" si="33"/>
        <v>591683</v>
      </c>
      <c r="B281" s="2">
        <f t="shared" ca="1" si="34"/>
        <v>1491.57</v>
      </c>
      <c r="C281" s="1">
        <f t="shared" ca="1" si="35"/>
        <v>42</v>
      </c>
      <c r="D281" s="1" t="str">
        <f t="shared" ca="1" si="36"/>
        <v>Female</v>
      </c>
      <c r="E281" s="1" t="str">
        <f t="shared" ca="1" si="37"/>
        <v>No</v>
      </c>
      <c r="F281" s="1" t="str">
        <f t="shared" ca="1" si="38"/>
        <v>Good</v>
      </c>
      <c r="G281" s="17">
        <f t="shared" ca="1" si="39"/>
        <v>9.0889277023463926</v>
      </c>
      <c r="H281" s="12" t="str">
        <f t="shared" ca="1" si="40"/>
        <v>Pittsburgh</v>
      </c>
    </row>
    <row r="282" spans="1:8" x14ac:dyDescent="0.2">
      <c r="A282" s="1">
        <f t="shared" ca="1" si="33"/>
        <v>298859</v>
      </c>
      <c r="B282" s="2">
        <f t="shared" ca="1" si="34"/>
        <v>3677.58</v>
      </c>
      <c r="C282" s="1">
        <f t="shared" ca="1" si="35"/>
        <v>34</v>
      </c>
      <c r="D282" s="1" t="str">
        <f t="shared" ca="1" si="36"/>
        <v>Female</v>
      </c>
      <c r="E282" s="1" t="str">
        <f t="shared" ca="1" si="37"/>
        <v>No</v>
      </c>
      <c r="F282" s="1" t="str">
        <f t="shared" ca="1" si="38"/>
        <v>Good</v>
      </c>
      <c r="G282" s="17">
        <f t="shared" ca="1" si="39"/>
        <v>6.9268006171321277</v>
      </c>
      <c r="H282" s="12" t="str">
        <f t="shared" ca="1" si="40"/>
        <v>Philadelphia</v>
      </c>
    </row>
    <row r="283" spans="1:8" x14ac:dyDescent="0.2">
      <c r="A283" s="1">
        <f t="shared" ca="1" si="33"/>
        <v>958850</v>
      </c>
      <c r="B283" s="2">
        <f t="shared" ca="1" si="34"/>
        <v>39210.79</v>
      </c>
      <c r="C283" s="1">
        <f t="shared" ca="1" si="35"/>
        <v>62</v>
      </c>
      <c r="D283" s="1" t="str">
        <f t="shared" ca="1" si="36"/>
        <v>Female</v>
      </c>
      <c r="E283" s="1" t="str">
        <f t="shared" ca="1" si="37"/>
        <v>Yes</v>
      </c>
      <c r="F283" s="1" t="str">
        <f t="shared" ca="1" si="38"/>
        <v>Good</v>
      </c>
      <c r="G283" s="17">
        <f t="shared" ca="1" si="39"/>
        <v>11.575217643193609</v>
      </c>
      <c r="H283" s="12" t="str">
        <f t="shared" ca="1" si="40"/>
        <v>Erie</v>
      </c>
    </row>
    <row r="284" spans="1:8" x14ac:dyDescent="0.2">
      <c r="A284" s="1">
        <f t="shared" ca="1" si="33"/>
        <v>947278</v>
      </c>
      <c r="B284" s="2">
        <f t="shared" ca="1" si="34"/>
        <v>2306.81</v>
      </c>
      <c r="C284" s="1">
        <f t="shared" ca="1" si="35"/>
        <v>52</v>
      </c>
      <c r="D284" s="1" t="str">
        <f t="shared" ca="1" si="36"/>
        <v>Female</v>
      </c>
      <c r="E284" s="1" t="str">
        <f t="shared" ca="1" si="37"/>
        <v>No</v>
      </c>
      <c r="F284" s="1" t="str">
        <f t="shared" ca="1" si="38"/>
        <v>Good</v>
      </c>
      <c r="G284" s="17">
        <f t="shared" ca="1" si="39"/>
        <v>6.4553899024784869</v>
      </c>
      <c r="H284" s="12" t="str">
        <f t="shared" ca="1" si="40"/>
        <v>Boston</v>
      </c>
    </row>
    <row r="285" spans="1:8" x14ac:dyDescent="0.2">
      <c r="A285" s="1">
        <f t="shared" ca="1" si="33"/>
        <v>963107</v>
      </c>
      <c r="B285" s="2">
        <f t="shared" ca="1" si="34"/>
        <v>25649.85</v>
      </c>
      <c r="C285" s="1">
        <f t="shared" ca="1" si="35"/>
        <v>48</v>
      </c>
      <c r="D285" s="1" t="str">
        <f t="shared" ca="1" si="36"/>
        <v>Female</v>
      </c>
      <c r="E285" s="1" t="str">
        <f t="shared" ca="1" si="37"/>
        <v>Yes</v>
      </c>
      <c r="F285" s="1" t="str">
        <f t="shared" ca="1" si="38"/>
        <v>Bad</v>
      </c>
      <c r="G285" s="17">
        <f t="shared" ca="1" si="39"/>
        <v>7.7779435879121834</v>
      </c>
      <c r="H285" s="12" t="str">
        <f t="shared" ca="1" si="40"/>
        <v>New York</v>
      </c>
    </row>
    <row r="286" spans="1:8" x14ac:dyDescent="0.2">
      <c r="A286" s="1">
        <f t="shared" ca="1" si="33"/>
        <v>794375</v>
      </c>
      <c r="B286" s="2">
        <f t="shared" ca="1" si="34"/>
        <v>3113.81</v>
      </c>
      <c r="C286" s="1">
        <f t="shared" ca="1" si="35"/>
        <v>36</v>
      </c>
      <c r="D286" s="1" t="str">
        <f t="shared" ca="1" si="36"/>
        <v>Female</v>
      </c>
      <c r="E286" s="1" t="str">
        <f t="shared" ca="1" si="37"/>
        <v>No</v>
      </c>
      <c r="F286" s="1" t="str">
        <f t="shared" ca="1" si="38"/>
        <v>Bad</v>
      </c>
      <c r="G286" s="17">
        <f t="shared" ca="1" si="39"/>
        <v>20.780206349929134</v>
      </c>
      <c r="H286" s="12" t="str">
        <f t="shared" ca="1" si="40"/>
        <v>Erie</v>
      </c>
    </row>
    <row r="287" spans="1:8" x14ac:dyDescent="0.2">
      <c r="A287" s="1">
        <f t="shared" ca="1" si="33"/>
        <v>495595</v>
      </c>
      <c r="B287" s="2">
        <f t="shared" ca="1" si="34"/>
        <v>912.02</v>
      </c>
      <c r="C287" s="1">
        <f t="shared" ca="1" si="35"/>
        <v>22</v>
      </c>
      <c r="D287" s="1" t="str">
        <f t="shared" ca="1" si="36"/>
        <v>Female</v>
      </c>
      <c r="E287" s="1" t="str">
        <f t="shared" ca="1" si="37"/>
        <v>No</v>
      </c>
      <c r="F287" s="1" t="str">
        <f t="shared" ca="1" si="38"/>
        <v>Good</v>
      </c>
      <c r="G287" s="17">
        <f t="shared" ca="1" si="39"/>
        <v>5.2188964874391122</v>
      </c>
      <c r="H287" s="12" t="str">
        <f t="shared" ca="1" si="40"/>
        <v>State College</v>
      </c>
    </row>
    <row r="288" spans="1:8" x14ac:dyDescent="0.2">
      <c r="A288" s="1">
        <f t="shared" ca="1" si="33"/>
        <v>225052</v>
      </c>
      <c r="B288" s="2">
        <f t="shared" ca="1" si="34"/>
        <v>1603.45</v>
      </c>
      <c r="C288" s="1">
        <f t="shared" ca="1" si="35"/>
        <v>59</v>
      </c>
      <c r="D288" s="1" t="str">
        <f t="shared" ca="1" si="36"/>
        <v>Female</v>
      </c>
      <c r="E288" s="1" t="str">
        <f t="shared" ca="1" si="37"/>
        <v>No</v>
      </c>
      <c r="F288" s="1" t="str">
        <f t="shared" ca="1" si="38"/>
        <v>Bad</v>
      </c>
      <c r="G288" s="17">
        <f t="shared" ca="1" si="39"/>
        <v>6.2572199702561626</v>
      </c>
      <c r="H288" s="12" t="str">
        <f t="shared" ca="1" si="40"/>
        <v>Philadelphia</v>
      </c>
    </row>
    <row r="289" spans="1:8" x14ac:dyDescent="0.2">
      <c r="A289" s="1">
        <f t="shared" ca="1" si="33"/>
        <v>165219</v>
      </c>
      <c r="B289" s="2">
        <f t="shared" ca="1" si="34"/>
        <v>33539.54</v>
      </c>
      <c r="C289" s="1">
        <f t="shared" ca="1" si="35"/>
        <v>26</v>
      </c>
      <c r="D289" s="1" t="str">
        <f t="shared" ca="1" si="36"/>
        <v>Female</v>
      </c>
      <c r="E289" s="1" t="str">
        <f t="shared" ca="1" si="37"/>
        <v>Yes</v>
      </c>
      <c r="F289" s="1" t="str">
        <f t="shared" ca="1" si="38"/>
        <v>Bad</v>
      </c>
      <c r="G289" s="17">
        <f t="shared" ca="1" si="39"/>
        <v>10.684759496979254</v>
      </c>
      <c r="H289" s="12" t="str">
        <f t="shared" ca="1" si="40"/>
        <v>New York</v>
      </c>
    </row>
    <row r="290" spans="1:8" x14ac:dyDescent="0.2">
      <c r="A290" s="1">
        <f t="shared" ca="1" si="33"/>
        <v>664858</v>
      </c>
      <c r="B290" s="2">
        <f t="shared" ca="1" si="34"/>
        <v>9931.43</v>
      </c>
      <c r="C290" s="1">
        <f t="shared" ca="1" si="35"/>
        <v>75</v>
      </c>
      <c r="D290" s="1" t="str">
        <f t="shared" ca="1" si="36"/>
        <v>Male</v>
      </c>
      <c r="E290" s="1" t="str">
        <f t="shared" ca="1" si="37"/>
        <v>No</v>
      </c>
      <c r="F290" s="1" t="str">
        <f t="shared" ca="1" si="38"/>
        <v>Bad</v>
      </c>
      <c r="G290" s="17">
        <f t="shared" ca="1" si="39"/>
        <v>8.0958649308617936</v>
      </c>
      <c r="H290" s="12" t="str">
        <f t="shared" ca="1" si="40"/>
        <v>Boston</v>
      </c>
    </row>
    <row r="291" spans="1:8" x14ac:dyDescent="0.2">
      <c r="A291" s="1">
        <f t="shared" ca="1" si="33"/>
        <v>956181</v>
      </c>
      <c r="B291" s="2">
        <f t="shared" ca="1" si="34"/>
        <v>13829.38</v>
      </c>
      <c r="C291" s="1">
        <f t="shared" ca="1" si="35"/>
        <v>32</v>
      </c>
      <c r="D291" s="1" t="str">
        <f t="shared" ca="1" si="36"/>
        <v>Female</v>
      </c>
      <c r="E291" s="1" t="str">
        <f t="shared" ca="1" si="37"/>
        <v>Yes</v>
      </c>
      <c r="F291" s="1" t="str">
        <f t="shared" ca="1" si="38"/>
        <v>Good</v>
      </c>
      <c r="G291" s="17">
        <f t="shared" ca="1" si="39"/>
        <v>2.5728476486856167</v>
      </c>
      <c r="H291" s="12" t="str">
        <f t="shared" ca="1" si="40"/>
        <v>Philadelphia</v>
      </c>
    </row>
    <row r="292" spans="1:8" x14ac:dyDescent="0.2">
      <c r="A292" s="1">
        <f t="shared" ca="1" si="33"/>
        <v>215214</v>
      </c>
      <c r="B292" s="2">
        <f t="shared" ca="1" si="34"/>
        <v>1161.3399999999999</v>
      </c>
      <c r="C292" s="1">
        <f t="shared" ca="1" si="35"/>
        <v>29</v>
      </c>
      <c r="D292" s="1" t="str">
        <f t="shared" ca="1" si="36"/>
        <v>Male</v>
      </c>
      <c r="E292" s="1" t="str">
        <f t="shared" ca="1" si="37"/>
        <v>No</v>
      </c>
      <c r="F292" s="1" t="str">
        <f t="shared" ca="1" si="38"/>
        <v>Good</v>
      </c>
      <c r="G292" s="17">
        <f t="shared" ca="1" si="39"/>
        <v>14.591422433864691</v>
      </c>
      <c r="H292" s="12" t="str">
        <f t="shared" ca="1" si="40"/>
        <v>Erie</v>
      </c>
    </row>
    <row r="293" spans="1:8" x14ac:dyDescent="0.2">
      <c r="A293" s="1">
        <f t="shared" ca="1" si="33"/>
        <v>924406</v>
      </c>
      <c r="B293" s="2">
        <f t="shared" ca="1" si="34"/>
        <v>18883.38</v>
      </c>
      <c r="C293" s="1">
        <f t="shared" ca="1" si="35"/>
        <v>71</v>
      </c>
      <c r="D293" s="1" t="str">
        <f t="shared" ca="1" si="36"/>
        <v>Female</v>
      </c>
      <c r="E293" s="1" t="str">
        <f t="shared" ca="1" si="37"/>
        <v>Yes</v>
      </c>
      <c r="F293" s="1" t="str">
        <f t="shared" ca="1" si="38"/>
        <v>Good</v>
      </c>
      <c r="G293" s="17">
        <f t="shared" ca="1" si="39"/>
        <v>9.7072772975268879</v>
      </c>
      <c r="H293" s="12" t="str">
        <f t="shared" ca="1" si="40"/>
        <v>State College</v>
      </c>
    </row>
    <row r="294" spans="1:8" x14ac:dyDescent="0.2">
      <c r="A294" s="1">
        <f t="shared" ca="1" si="33"/>
        <v>792957</v>
      </c>
      <c r="B294" s="2">
        <f t="shared" ca="1" si="34"/>
        <v>1290.9000000000001</v>
      </c>
      <c r="C294" s="1">
        <f t="shared" ca="1" si="35"/>
        <v>23</v>
      </c>
      <c r="D294" s="1" t="str">
        <f t="shared" ca="1" si="36"/>
        <v>Male</v>
      </c>
      <c r="E294" s="1" t="str">
        <f t="shared" ca="1" si="37"/>
        <v>No</v>
      </c>
      <c r="F294" s="1" t="str">
        <f t="shared" ca="1" si="38"/>
        <v>Good</v>
      </c>
      <c r="G294" s="17">
        <f t="shared" ca="1" si="39"/>
        <v>9.8557943117935451</v>
      </c>
      <c r="H294" s="12" t="str">
        <f t="shared" ca="1" si="40"/>
        <v>Philadelphia</v>
      </c>
    </row>
    <row r="295" spans="1:8" x14ac:dyDescent="0.2">
      <c r="A295" s="1">
        <f t="shared" ca="1" si="33"/>
        <v>294022</v>
      </c>
      <c r="B295" s="2">
        <f t="shared" ca="1" si="34"/>
        <v>1291.31</v>
      </c>
      <c r="C295" s="1">
        <f t="shared" ca="1" si="35"/>
        <v>23</v>
      </c>
      <c r="D295" s="1" t="str">
        <f t="shared" ca="1" si="36"/>
        <v>Male</v>
      </c>
      <c r="E295" s="1" t="str">
        <f t="shared" ca="1" si="37"/>
        <v>No</v>
      </c>
      <c r="F295" s="1" t="str">
        <f t="shared" ca="1" si="38"/>
        <v>Good</v>
      </c>
      <c r="G295" s="17">
        <f t="shared" ca="1" si="39"/>
        <v>1.0728657508986446</v>
      </c>
      <c r="H295" s="12" t="str">
        <f t="shared" ca="1" si="40"/>
        <v>Philadelphia</v>
      </c>
    </row>
    <row r="296" spans="1:8" x14ac:dyDescent="0.2">
      <c r="A296" s="1">
        <f t="shared" ca="1" si="33"/>
        <v>839464</v>
      </c>
      <c r="B296" s="2">
        <f t="shared" ca="1" si="34"/>
        <v>4445.79</v>
      </c>
      <c r="C296" s="1">
        <f t="shared" ca="1" si="35"/>
        <v>52</v>
      </c>
      <c r="D296" s="1" t="str">
        <f t="shared" ca="1" si="36"/>
        <v>Male</v>
      </c>
      <c r="E296" s="1" t="str">
        <f t="shared" ca="1" si="37"/>
        <v>No</v>
      </c>
      <c r="F296" s="1" t="str">
        <f t="shared" ca="1" si="38"/>
        <v>Bad</v>
      </c>
      <c r="G296" s="17">
        <f t="shared" ca="1" si="39"/>
        <v>0.31706836557283069</v>
      </c>
      <c r="H296" s="12" t="str">
        <f t="shared" ca="1" si="40"/>
        <v>Boston</v>
      </c>
    </row>
    <row r="297" spans="1:8" x14ac:dyDescent="0.2">
      <c r="A297" s="1">
        <f t="shared" ca="1" si="33"/>
        <v>465840</v>
      </c>
      <c r="B297" s="2">
        <f t="shared" ca="1" si="34"/>
        <v>4275.47</v>
      </c>
      <c r="C297" s="1">
        <f t="shared" ca="1" si="35"/>
        <v>54</v>
      </c>
      <c r="D297" s="1" t="str">
        <f t="shared" ca="1" si="36"/>
        <v>Male</v>
      </c>
      <c r="E297" s="1" t="str">
        <f t="shared" ca="1" si="37"/>
        <v>No</v>
      </c>
      <c r="F297" s="1" t="str">
        <f t="shared" ca="1" si="38"/>
        <v>Bad</v>
      </c>
      <c r="G297" s="17">
        <f t="shared" ca="1" si="39"/>
        <v>4.1655031318606142</v>
      </c>
      <c r="H297" s="12" t="str">
        <f t="shared" ca="1" si="40"/>
        <v>New York</v>
      </c>
    </row>
    <row r="298" spans="1:8" x14ac:dyDescent="0.2">
      <c r="A298" s="1">
        <f t="shared" ca="1" si="33"/>
        <v>989644</v>
      </c>
      <c r="B298" s="2">
        <f t="shared" ca="1" si="34"/>
        <v>10342.61</v>
      </c>
      <c r="C298" s="1">
        <f t="shared" ca="1" si="35"/>
        <v>61</v>
      </c>
      <c r="D298" s="1" t="str">
        <f t="shared" ca="1" si="36"/>
        <v>Female</v>
      </c>
      <c r="E298" s="1" t="str">
        <f t="shared" ca="1" si="37"/>
        <v>No</v>
      </c>
      <c r="F298" s="1" t="str">
        <f t="shared" ca="1" si="38"/>
        <v>Good</v>
      </c>
      <c r="G298" s="17">
        <f t="shared" ca="1" si="39"/>
        <v>10.218266330053101</v>
      </c>
      <c r="H298" s="12" t="str">
        <f t="shared" ca="1" si="40"/>
        <v>Erie</v>
      </c>
    </row>
    <row r="299" spans="1:8" x14ac:dyDescent="0.2">
      <c r="A299" s="1">
        <f t="shared" ca="1" si="33"/>
        <v>642625</v>
      </c>
      <c r="B299" s="2">
        <f t="shared" ca="1" si="34"/>
        <v>4759.1000000000004</v>
      </c>
      <c r="C299" s="1">
        <f t="shared" ca="1" si="35"/>
        <v>32</v>
      </c>
      <c r="D299" s="1" t="str">
        <f t="shared" ca="1" si="36"/>
        <v>Female</v>
      </c>
      <c r="E299" s="1" t="str">
        <f t="shared" ca="1" si="37"/>
        <v>No</v>
      </c>
      <c r="F299" s="1" t="str">
        <f t="shared" ca="1" si="38"/>
        <v>Good</v>
      </c>
      <c r="G299" s="17">
        <f t="shared" ca="1" si="39"/>
        <v>13.317098961994295</v>
      </c>
      <c r="H299" s="12" t="str">
        <f t="shared" ca="1" si="40"/>
        <v>Philadelphia</v>
      </c>
    </row>
    <row r="300" spans="1:8" x14ac:dyDescent="0.2">
      <c r="A300" s="1">
        <f t="shared" ca="1" si="33"/>
        <v>896675</v>
      </c>
      <c r="B300" s="2">
        <f t="shared" ca="1" si="34"/>
        <v>6989.67</v>
      </c>
      <c r="C300" s="1">
        <f t="shared" ca="1" si="35"/>
        <v>75</v>
      </c>
      <c r="D300" s="1" t="str">
        <f t="shared" ca="1" si="36"/>
        <v>Female</v>
      </c>
      <c r="E300" s="1" t="str">
        <f t="shared" ca="1" si="37"/>
        <v>No</v>
      </c>
      <c r="F300" s="1" t="str">
        <f t="shared" ca="1" si="38"/>
        <v>Good</v>
      </c>
      <c r="G300" s="17">
        <f t="shared" ca="1" si="39"/>
        <v>13.649554588835532</v>
      </c>
      <c r="H300" s="12" t="str">
        <f t="shared" ca="1" si="40"/>
        <v>Philadelphia</v>
      </c>
    </row>
    <row r="301" spans="1:8" x14ac:dyDescent="0.2">
      <c r="A301" s="1">
        <f t="shared" ca="1" si="33"/>
        <v>378103</v>
      </c>
      <c r="B301" s="2">
        <f t="shared" ca="1" si="34"/>
        <v>37263.99</v>
      </c>
      <c r="C301" s="1">
        <f t="shared" ca="1" si="35"/>
        <v>41</v>
      </c>
      <c r="D301" s="1" t="str">
        <f t="shared" ca="1" si="36"/>
        <v>Male</v>
      </c>
      <c r="E301" s="1" t="str">
        <f t="shared" ca="1" si="37"/>
        <v>Yes</v>
      </c>
      <c r="F301" s="1" t="str">
        <f t="shared" ca="1" si="38"/>
        <v>Bad</v>
      </c>
      <c r="G301" s="17">
        <f t="shared" ca="1" si="39"/>
        <v>16.6912140091193</v>
      </c>
      <c r="H301" s="12" t="str">
        <f t="shared" ca="1" si="40"/>
        <v>New York</v>
      </c>
    </row>
    <row r="302" spans="1:8" x14ac:dyDescent="0.2">
      <c r="A302" s="1">
        <f t="shared" ca="1" si="33"/>
        <v>285672</v>
      </c>
      <c r="B302" s="2">
        <f t="shared" ca="1" si="34"/>
        <v>2015.79</v>
      </c>
      <c r="C302" s="1">
        <f t="shared" ca="1" si="35"/>
        <v>33</v>
      </c>
      <c r="D302" s="1" t="str">
        <f t="shared" ca="1" si="36"/>
        <v>Male</v>
      </c>
      <c r="E302" s="1" t="str">
        <f t="shared" ca="1" si="37"/>
        <v>No</v>
      </c>
      <c r="F302" s="1" t="str">
        <f t="shared" ca="1" si="38"/>
        <v>Good</v>
      </c>
      <c r="G302" s="17">
        <f t="shared" ca="1" si="39"/>
        <v>6.9412401045722349</v>
      </c>
      <c r="H302" s="12" t="str">
        <f t="shared" ca="1" si="40"/>
        <v>Boston</v>
      </c>
    </row>
    <row r="303" spans="1:8" x14ac:dyDescent="0.2">
      <c r="A303" s="1">
        <f t="shared" ca="1" si="33"/>
        <v>899659</v>
      </c>
      <c r="B303" s="2">
        <f t="shared" ca="1" si="34"/>
        <v>9514.5</v>
      </c>
      <c r="C303" s="1">
        <f t="shared" ca="1" si="35"/>
        <v>68</v>
      </c>
      <c r="D303" s="1" t="str">
        <f t="shared" ca="1" si="36"/>
        <v>Female</v>
      </c>
      <c r="E303" s="1" t="str">
        <f t="shared" ca="1" si="37"/>
        <v>No</v>
      </c>
      <c r="F303" s="1" t="str">
        <f t="shared" ca="1" si="38"/>
        <v>Good</v>
      </c>
      <c r="G303" s="17">
        <f t="shared" ca="1" si="39"/>
        <v>19.137487437454684</v>
      </c>
      <c r="H303" s="12" t="str">
        <f t="shared" ca="1" si="40"/>
        <v>Boston</v>
      </c>
    </row>
    <row r="304" spans="1:8" x14ac:dyDescent="0.2">
      <c r="A304" s="1">
        <f t="shared" ca="1" si="33"/>
        <v>963493</v>
      </c>
      <c r="B304" s="2">
        <f t="shared" ca="1" si="34"/>
        <v>3697.88</v>
      </c>
      <c r="C304" s="1">
        <f t="shared" ca="1" si="35"/>
        <v>30</v>
      </c>
      <c r="D304" s="1" t="str">
        <f t="shared" ca="1" si="36"/>
        <v>Male</v>
      </c>
      <c r="E304" s="1" t="str">
        <f t="shared" ca="1" si="37"/>
        <v>No</v>
      </c>
      <c r="F304" s="1" t="str">
        <f t="shared" ca="1" si="38"/>
        <v>Bad</v>
      </c>
      <c r="G304" s="17">
        <f t="shared" ca="1" si="39"/>
        <v>6.3994923858765551</v>
      </c>
      <c r="H304" s="12" t="str">
        <f t="shared" ca="1" si="40"/>
        <v>State College</v>
      </c>
    </row>
    <row r="305" spans="1:8" x14ac:dyDescent="0.2">
      <c r="A305" s="1">
        <f t="shared" ca="1" si="33"/>
        <v>199211</v>
      </c>
      <c r="B305" s="2">
        <f t="shared" ca="1" si="34"/>
        <v>9113.14</v>
      </c>
      <c r="C305" s="1">
        <f t="shared" ca="1" si="35"/>
        <v>79</v>
      </c>
      <c r="D305" s="1" t="str">
        <f t="shared" ca="1" si="36"/>
        <v>Female</v>
      </c>
      <c r="E305" s="1" t="str">
        <f t="shared" ca="1" si="37"/>
        <v>No</v>
      </c>
      <c r="F305" s="1" t="str">
        <f t="shared" ca="1" si="38"/>
        <v>Bad</v>
      </c>
      <c r="G305" s="17">
        <f t="shared" ca="1" si="39"/>
        <v>6.1409929448845713</v>
      </c>
      <c r="H305" s="12" t="str">
        <f t="shared" ca="1" si="40"/>
        <v>Erie</v>
      </c>
    </row>
    <row r="306" spans="1:8" x14ac:dyDescent="0.2">
      <c r="A306" s="1">
        <f t="shared" ca="1" si="33"/>
        <v>852294</v>
      </c>
      <c r="B306" s="2">
        <f t="shared" ca="1" si="34"/>
        <v>4729.8599999999997</v>
      </c>
      <c r="C306" s="1">
        <f t="shared" ca="1" si="35"/>
        <v>31</v>
      </c>
      <c r="D306" s="1" t="str">
        <f t="shared" ca="1" si="36"/>
        <v>Male</v>
      </c>
      <c r="E306" s="1" t="str">
        <f t="shared" ca="1" si="37"/>
        <v>No</v>
      </c>
      <c r="F306" s="1" t="str">
        <f t="shared" ca="1" si="38"/>
        <v>Good</v>
      </c>
      <c r="G306" s="17">
        <f t="shared" ca="1" si="39"/>
        <v>8.3773509969022566</v>
      </c>
      <c r="H306" s="12" t="str">
        <f t="shared" ca="1" si="40"/>
        <v>Erie</v>
      </c>
    </row>
    <row r="307" spans="1:8" x14ac:dyDescent="0.2">
      <c r="A307" s="1">
        <f t="shared" ca="1" si="33"/>
        <v>733387</v>
      </c>
      <c r="B307" s="2">
        <f t="shared" ca="1" si="34"/>
        <v>5056.2700000000004</v>
      </c>
      <c r="C307" s="1">
        <f t="shared" ca="1" si="35"/>
        <v>36</v>
      </c>
      <c r="D307" s="1" t="str">
        <f t="shared" ca="1" si="36"/>
        <v>Male</v>
      </c>
      <c r="E307" s="1" t="str">
        <f t="shared" ca="1" si="37"/>
        <v>No</v>
      </c>
      <c r="F307" s="1" t="str">
        <f t="shared" ca="1" si="38"/>
        <v>Good</v>
      </c>
      <c r="G307" s="17">
        <f t="shared" ca="1" si="39"/>
        <v>8.9630215388174399</v>
      </c>
      <c r="H307" s="12" t="str">
        <f t="shared" ca="1" si="40"/>
        <v>New York</v>
      </c>
    </row>
    <row r="308" spans="1:8" x14ac:dyDescent="0.2">
      <c r="A308" s="1">
        <f t="shared" ca="1" si="33"/>
        <v>106670</v>
      </c>
      <c r="B308" s="2">
        <f t="shared" ca="1" si="34"/>
        <v>46420.77</v>
      </c>
      <c r="C308" s="1">
        <f t="shared" ca="1" si="35"/>
        <v>61</v>
      </c>
      <c r="D308" s="1" t="str">
        <f t="shared" ca="1" si="36"/>
        <v>Female</v>
      </c>
      <c r="E308" s="1" t="str">
        <f t="shared" ca="1" si="37"/>
        <v>Yes</v>
      </c>
      <c r="F308" s="1" t="str">
        <f t="shared" ca="1" si="38"/>
        <v>Bad</v>
      </c>
      <c r="G308" s="17">
        <f t="shared" ca="1" si="39"/>
        <v>8.3437987762060022</v>
      </c>
      <c r="H308" s="12" t="str">
        <f t="shared" ca="1" si="40"/>
        <v>Boston</v>
      </c>
    </row>
    <row r="309" spans="1:8" x14ac:dyDescent="0.2">
      <c r="A309" s="1">
        <f t="shared" ca="1" si="33"/>
        <v>442994</v>
      </c>
      <c r="B309" s="2">
        <f t="shared" ca="1" si="34"/>
        <v>7105.26</v>
      </c>
      <c r="C309" s="1">
        <f t="shared" ca="1" si="35"/>
        <v>61</v>
      </c>
      <c r="D309" s="1" t="str">
        <f t="shared" ca="1" si="36"/>
        <v>Female</v>
      </c>
      <c r="E309" s="1" t="str">
        <f t="shared" ca="1" si="37"/>
        <v>No</v>
      </c>
      <c r="F309" s="1" t="str">
        <f t="shared" ca="1" si="38"/>
        <v>Good</v>
      </c>
      <c r="G309" s="17">
        <f t="shared" ca="1" si="39"/>
        <v>7.9027249845237577</v>
      </c>
      <c r="H309" s="12" t="str">
        <f t="shared" ca="1" si="40"/>
        <v>New York</v>
      </c>
    </row>
    <row r="310" spans="1:8" x14ac:dyDescent="0.2">
      <c r="A310" s="1">
        <f t="shared" ca="1" si="33"/>
        <v>104215</v>
      </c>
      <c r="B310" s="2">
        <f t="shared" ca="1" si="34"/>
        <v>778.31</v>
      </c>
      <c r="C310" s="1">
        <f t="shared" ca="1" si="35"/>
        <v>20</v>
      </c>
      <c r="D310" s="1" t="str">
        <f t="shared" ca="1" si="36"/>
        <v>Male</v>
      </c>
      <c r="E310" s="1" t="str">
        <f t="shared" ca="1" si="37"/>
        <v>No</v>
      </c>
      <c r="F310" s="1" t="str">
        <f t="shared" ca="1" si="38"/>
        <v>Bad</v>
      </c>
      <c r="G310" s="17">
        <f t="shared" ca="1" si="39"/>
        <v>11.317083383785851</v>
      </c>
      <c r="H310" s="12" t="str">
        <f t="shared" ca="1" si="40"/>
        <v>New York</v>
      </c>
    </row>
    <row r="311" spans="1:8" x14ac:dyDescent="0.2">
      <c r="A311" s="1">
        <f t="shared" ca="1" si="33"/>
        <v>753690</v>
      </c>
      <c r="B311" s="2">
        <f t="shared" ca="1" si="34"/>
        <v>37716.120000000003</v>
      </c>
      <c r="C311" s="1">
        <f t="shared" ca="1" si="35"/>
        <v>68</v>
      </c>
      <c r="D311" s="1" t="str">
        <f t="shared" ca="1" si="36"/>
        <v>Female</v>
      </c>
      <c r="E311" s="1" t="str">
        <f t="shared" ca="1" si="37"/>
        <v>Yes</v>
      </c>
      <c r="F311" s="1" t="str">
        <f t="shared" ca="1" si="38"/>
        <v>Good</v>
      </c>
      <c r="G311" s="17">
        <f t="shared" ca="1" si="39"/>
        <v>8.9257345995464235</v>
      </c>
      <c r="H311" s="12" t="str">
        <f t="shared" ca="1" si="40"/>
        <v>State College</v>
      </c>
    </row>
    <row r="312" spans="1:8" x14ac:dyDescent="0.2">
      <c r="A312" s="1">
        <f t="shared" ca="1" si="33"/>
        <v>252516</v>
      </c>
      <c r="B312" s="2">
        <f t="shared" ca="1" si="34"/>
        <v>6087.12</v>
      </c>
      <c r="C312" s="1">
        <f t="shared" ca="1" si="35"/>
        <v>63</v>
      </c>
      <c r="D312" s="1" t="str">
        <f t="shared" ca="1" si="36"/>
        <v>Female</v>
      </c>
      <c r="E312" s="1" t="str">
        <f t="shared" ca="1" si="37"/>
        <v>No</v>
      </c>
      <c r="F312" s="1" t="str">
        <f t="shared" ca="1" si="38"/>
        <v>Good</v>
      </c>
      <c r="G312" s="17">
        <f t="shared" ca="1" si="39"/>
        <v>6.8588318698352309</v>
      </c>
      <c r="H312" s="12" t="str">
        <f t="shared" ca="1" si="40"/>
        <v>State College</v>
      </c>
    </row>
    <row r="313" spans="1:8" x14ac:dyDescent="0.2">
      <c r="A313" s="1">
        <f t="shared" ca="1" si="33"/>
        <v>970329</v>
      </c>
      <c r="B313" s="2">
        <f t="shared" ca="1" si="34"/>
        <v>2207.73</v>
      </c>
      <c r="C313" s="1">
        <f t="shared" ca="1" si="35"/>
        <v>51</v>
      </c>
      <c r="D313" s="1" t="str">
        <f t="shared" ca="1" si="36"/>
        <v>Male</v>
      </c>
      <c r="E313" s="1" t="str">
        <f t="shared" ca="1" si="37"/>
        <v>No</v>
      </c>
      <c r="F313" s="1" t="str">
        <f t="shared" ca="1" si="38"/>
        <v>Bad</v>
      </c>
      <c r="G313" s="17">
        <f t="shared" ca="1" si="39"/>
        <v>8.8839451460632457</v>
      </c>
      <c r="H313" s="12" t="str">
        <f t="shared" ca="1" si="40"/>
        <v>Philadelphia</v>
      </c>
    </row>
    <row r="314" spans="1:8" x14ac:dyDescent="0.2">
      <c r="A314" s="1">
        <f t="shared" ca="1" si="33"/>
        <v>359399</v>
      </c>
      <c r="B314" s="2">
        <f t="shared" ca="1" si="34"/>
        <v>33647.879999999997</v>
      </c>
      <c r="C314" s="1">
        <f t="shared" ca="1" si="35"/>
        <v>42</v>
      </c>
      <c r="D314" s="1" t="str">
        <f t="shared" ca="1" si="36"/>
        <v>Female</v>
      </c>
      <c r="E314" s="1" t="str">
        <f t="shared" ca="1" si="37"/>
        <v>Yes</v>
      </c>
      <c r="F314" s="1" t="str">
        <f t="shared" ca="1" si="38"/>
        <v>Bad</v>
      </c>
      <c r="G314" s="17">
        <f t="shared" ca="1" si="39"/>
        <v>10.310527506323998</v>
      </c>
      <c r="H314" s="12" t="str">
        <f t="shared" ca="1" si="40"/>
        <v>Boston</v>
      </c>
    </row>
    <row r="315" spans="1:8" x14ac:dyDescent="0.2">
      <c r="A315" s="1">
        <f t="shared" ca="1" si="33"/>
        <v>866850</v>
      </c>
      <c r="B315" s="2">
        <f t="shared" ca="1" si="34"/>
        <v>5342.56</v>
      </c>
      <c r="C315" s="1">
        <f t="shared" ca="1" si="35"/>
        <v>57</v>
      </c>
      <c r="D315" s="1" t="str">
        <f t="shared" ca="1" si="36"/>
        <v>Male</v>
      </c>
      <c r="E315" s="1" t="str">
        <f t="shared" ca="1" si="37"/>
        <v>No</v>
      </c>
      <c r="F315" s="1" t="str">
        <f t="shared" ca="1" si="38"/>
        <v>Good</v>
      </c>
      <c r="G315" s="17">
        <f t="shared" ca="1" si="39"/>
        <v>9.8112000557741137</v>
      </c>
      <c r="H315" s="12" t="str">
        <f t="shared" ca="1" si="40"/>
        <v>Pittsburgh</v>
      </c>
    </row>
    <row r="316" spans="1:8" x14ac:dyDescent="0.2">
      <c r="A316" s="1">
        <f t="shared" ca="1" si="33"/>
        <v>619015</v>
      </c>
      <c r="B316" s="2">
        <f t="shared" ca="1" si="34"/>
        <v>9800.92</v>
      </c>
      <c r="C316" s="1">
        <f t="shared" ca="1" si="35"/>
        <v>73</v>
      </c>
      <c r="D316" s="1" t="str">
        <f t="shared" ca="1" si="36"/>
        <v>Female</v>
      </c>
      <c r="E316" s="1" t="str">
        <f t="shared" ca="1" si="37"/>
        <v>No</v>
      </c>
      <c r="F316" s="1" t="str">
        <f t="shared" ca="1" si="38"/>
        <v>Good</v>
      </c>
      <c r="G316" s="17">
        <f t="shared" ca="1" si="39"/>
        <v>8.5986269793626242</v>
      </c>
      <c r="H316" s="12" t="str">
        <f t="shared" ca="1" si="40"/>
        <v>New York</v>
      </c>
    </row>
    <row r="317" spans="1:8" x14ac:dyDescent="0.2">
      <c r="A317" s="1">
        <f t="shared" ca="1" si="33"/>
        <v>979452</v>
      </c>
      <c r="B317" s="2">
        <f t="shared" ca="1" si="34"/>
        <v>6327.97</v>
      </c>
      <c r="C317" s="1">
        <f t="shared" ca="1" si="35"/>
        <v>72</v>
      </c>
      <c r="D317" s="1" t="str">
        <f t="shared" ca="1" si="36"/>
        <v>Male</v>
      </c>
      <c r="E317" s="1" t="str">
        <f t="shared" ca="1" si="37"/>
        <v>No</v>
      </c>
      <c r="F317" s="1" t="str">
        <f t="shared" ca="1" si="38"/>
        <v>Bad</v>
      </c>
      <c r="G317" s="17">
        <f t="shared" ca="1" si="39"/>
        <v>5.7042226911018199</v>
      </c>
      <c r="H317" s="12" t="str">
        <f t="shared" ca="1" si="40"/>
        <v>State College</v>
      </c>
    </row>
    <row r="318" spans="1:8" x14ac:dyDescent="0.2">
      <c r="A318" s="1">
        <f t="shared" ca="1" si="33"/>
        <v>179668</v>
      </c>
      <c r="B318" s="2">
        <f t="shared" ca="1" si="34"/>
        <v>19741.03</v>
      </c>
      <c r="C318" s="1">
        <f t="shared" ca="1" si="35"/>
        <v>29</v>
      </c>
      <c r="D318" s="1" t="str">
        <f t="shared" ca="1" si="36"/>
        <v>Female</v>
      </c>
      <c r="E318" s="1" t="str">
        <f t="shared" ca="1" si="37"/>
        <v>Yes</v>
      </c>
      <c r="F318" s="1" t="str">
        <f t="shared" ca="1" si="38"/>
        <v>Good</v>
      </c>
      <c r="G318" s="17">
        <f t="shared" ca="1" si="39"/>
        <v>8.4205898049640808</v>
      </c>
      <c r="H318" s="12" t="str">
        <f t="shared" ca="1" si="40"/>
        <v>New York</v>
      </c>
    </row>
    <row r="319" spans="1:8" x14ac:dyDescent="0.2">
      <c r="A319" s="1">
        <f t="shared" ca="1" si="33"/>
        <v>812423</v>
      </c>
      <c r="B319" s="2">
        <f t="shared" ca="1" si="34"/>
        <v>5185.3599999999997</v>
      </c>
      <c r="C319" s="1">
        <f t="shared" ca="1" si="35"/>
        <v>31</v>
      </c>
      <c r="D319" s="1" t="str">
        <f t="shared" ca="1" si="36"/>
        <v>Female</v>
      </c>
      <c r="E319" s="1" t="str">
        <f t="shared" ca="1" si="37"/>
        <v>No</v>
      </c>
      <c r="F319" s="1" t="str">
        <f t="shared" ca="1" si="38"/>
        <v>Good</v>
      </c>
      <c r="G319" s="17">
        <f t="shared" ca="1" si="39"/>
        <v>7.4393630555393075</v>
      </c>
      <c r="H319" s="12" t="str">
        <f t="shared" ca="1" si="40"/>
        <v>Boston</v>
      </c>
    </row>
    <row r="320" spans="1:8" x14ac:dyDescent="0.2">
      <c r="A320" s="1">
        <f t="shared" ca="1" si="33"/>
        <v>697373</v>
      </c>
      <c r="B320" s="2">
        <f t="shared" ca="1" si="34"/>
        <v>5573.02</v>
      </c>
      <c r="C320" s="1">
        <f t="shared" ca="1" si="35"/>
        <v>74</v>
      </c>
      <c r="D320" s="1" t="str">
        <f t="shared" ca="1" si="36"/>
        <v>Female</v>
      </c>
      <c r="E320" s="1" t="str">
        <f t="shared" ca="1" si="37"/>
        <v>No</v>
      </c>
      <c r="F320" s="1" t="str">
        <f t="shared" ca="1" si="38"/>
        <v>Good</v>
      </c>
      <c r="G320" s="17">
        <f t="shared" ca="1" si="39"/>
        <v>4.8126854232350809</v>
      </c>
      <c r="H320" s="12" t="str">
        <f t="shared" ca="1" si="40"/>
        <v>Pittsburgh</v>
      </c>
    </row>
    <row r="321" spans="1:8" x14ac:dyDescent="0.2">
      <c r="A321" s="1">
        <f t="shared" ca="1" si="33"/>
        <v>339452</v>
      </c>
      <c r="B321" s="2">
        <f t="shared" ca="1" si="34"/>
        <v>4188.38</v>
      </c>
      <c r="C321" s="1">
        <f t="shared" ca="1" si="35"/>
        <v>42</v>
      </c>
      <c r="D321" s="1" t="str">
        <f t="shared" ca="1" si="36"/>
        <v>Male</v>
      </c>
      <c r="E321" s="1" t="str">
        <f t="shared" ca="1" si="37"/>
        <v>No</v>
      </c>
      <c r="F321" s="1" t="str">
        <f t="shared" ca="1" si="38"/>
        <v>Good</v>
      </c>
      <c r="G321" s="17">
        <f t="shared" ca="1" si="39"/>
        <v>9.4433642178910286</v>
      </c>
      <c r="H321" s="12" t="str">
        <f t="shared" ca="1" si="40"/>
        <v>Erie</v>
      </c>
    </row>
    <row r="322" spans="1:8" x14ac:dyDescent="0.2">
      <c r="A322" s="1">
        <f t="shared" ca="1" si="33"/>
        <v>389052</v>
      </c>
      <c r="B322" s="2">
        <f t="shared" ca="1" si="34"/>
        <v>4343.21</v>
      </c>
      <c r="C322" s="1">
        <f t="shared" ca="1" si="35"/>
        <v>32</v>
      </c>
      <c r="D322" s="1" t="str">
        <f t="shared" ca="1" si="36"/>
        <v>Female</v>
      </c>
      <c r="E322" s="1" t="str">
        <f t="shared" ca="1" si="37"/>
        <v>No</v>
      </c>
      <c r="F322" s="1" t="str">
        <f t="shared" ca="1" si="38"/>
        <v>Bad</v>
      </c>
      <c r="G322" s="17">
        <f t="shared" ca="1" si="39"/>
        <v>5.7318340597752799</v>
      </c>
      <c r="H322" s="12" t="str">
        <f t="shared" ca="1" si="40"/>
        <v>New York</v>
      </c>
    </row>
    <row r="323" spans="1:8" x14ac:dyDescent="0.2">
      <c r="A323" s="1">
        <f t="shared" ca="1" si="33"/>
        <v>314932</v>
      </c>
      <c r="B323" s="2">
        <f t="shared" ca="1" si="34"/>
        <v>32716.13</v>
      </c>
      <c r="C323" s="1">
        <f t="shared" ca="1" si="35"/>
        <v>75</v>
      </c>
      <c r="D323" s="1" t="str">
        <f t="shared" ca="1" si="36"/>
        <v>Male</v>
      </c>
      <c r="E323" s="1" t="str">
        <f t="shared" ca="1" si="37"/>
        <v>Yes</v>
      </c>
      <c r="F323" s="1" t="str">
        <f t="shared" ca="1" si="38"/>
        <v>Bad</v>
      </c>
      <c r="G323" s="17">
        <f t="shared" ca="1" si="39"/>
        <v>2.7763773149513824</v>
      </c>
      <c r="H323" s="12" t="str">
        <f t="shared" ca="1" si="40"/>
        <v>Boston</v>
      </c>
    </row>
    <row r="324" spans="1:8" x14ac:dyDescent="0.2">
      <c r="A324" s="1">
        <f t="shared" ref="A324:A387" ca="1" si="41">RANDBETWEEN(100000,999999)</f>
        <v>478017</v>
      </c>
      <c r="B324" s="2">
        <f t="shared" ref="B324:B387" ca="1" si="42">ROUND(IF(C324&lt;30,RANDBETWEEN(0,1000)+RAND(),IF(AND(C324&gt;=30,C324&lt;60),RANDBETWEEN(1000,5000)+RAND(),IF(C324&gt;=60,RANDBETWEEN(5000,10000)+RAND(),0)))+IF(E324="No",RANDBETWEEN(0,1000),RANDBETWEEN(10000,30000)+IF(F324="good",RANDBETWEEN(0,1000),RANDBETWEEN(1000,10000)+IF(G324&lt;=5,RANDBETWEEN(5000,10000),RANDBETWEEN(1000,5000)))),2)</f>
        <v>9067.34</v>
      </c>
      <c r="C324" s="1">
        <f t="shared" ref="C324:C387" ca="1" si="43">RANDBETWEEN(20,80)</f>
        <v>76</v>
      </c>
      <c r="D324" s="1" t="str">
        <f t="shared" ref="D324:D387" ca="1" si="44">IF(RANDBETWEEN(1,2)=1,"Male","Female")</f>
        <v>Male</v>
      </c>
      <c r="E324" s="1" t="str">
        <f t="shared" ref="E324:E387" ca="1" si="45">INDEX($Y$2:$Y$3,MATCH(RAND(),$AA$2:$AA$3,1))</f>
        <v>No</v>
      </c>
      <c r="F324" s="1" t="str">
        <f t="shared" ref="F324:F387" ca="1" si="46">IF(RANDBETWEEN(1,2)=1,"Good","Bad")</f>
        <v>Bad</v>
      </c>
      <c r="G324" s="17">
        <f t="shared" ref="G324:G387" ca="1" si="47">INDEX($AC$2:$AC$23,MATCH(RAND(),$AE$2:$AE$23,1))+RAND()</f>
        <v>9.4187368287079565</v>
      </c>
      <c r="H324" s="12" t="str">
        <f t="shared" ref="H324:H387" ca="1" si="48">CHOOSE(RANDBETWEEN(1,6), "State College", "New York", "Philadelphia", "Pittsburgh", "Erie", "Boston")</f>
        <v>New York</v>
      </c>
    </row>
    <row r="325" spans="1:8" x14ac:dyDescent="0.2">
      <c r="A325" s="1">
        <f t="shared" ca="1" si="41"/>
        <v>420922</v>
      </c>
      <c r="B325" s="2">
        <f t="shared" ca="1" si="42"/>
        <v>22663.34</v>
      </c>
      <c r="C325" s="1">
        <f t="shared" ca="1" si="43"/>
        <v>33</v>
      </c>
      <c r="D325" s="1" t="str">
        <f t="shared" ca="1" si="44"/>
        <v>Female</v>
      </c>
      <c r="E325" s="1" t="str">
        <f t="shared" ca="1" si="45"/>
        <v>Yes</v>
      </c>
      <c r="F325" s="1" t="str">
        <f t="shared" ca="1" si="46"/>
        <v>Good</v>
      </c>
      <c r="G325" s="17">
        <f t="shared" ca="1" si="47"/>
        <v>7.4199065790771099</v>
      </c>
      <c r="H325" s="12" t="str">
        <f t="shared" ca="1" si="48"/>
        <v>Erie</v>
      </c>
    </row>
    <row r="326" spans="1:8" x14ac:dyDescent="0.2">
      <c r="A326" s="1">
        <f t="shared" ca="1" si="41"/>
        <v>338289</v>
      </c>
      <c r="B326" s="2">
        <f t="shared" ca="1" si="42"/>
        <v>2891.09</v>
      </c>
      <c r="C326" s="1">
        <f t="shared" ca="1" si="43"/>
        <v>37</v>
      </c>
      <c r="D326" s="1" t="str">
        <f t="shared" ca="1" si="44"/>
        <v>Male</v>
      </c>
      <c r="E326" s="1" t="str">
        <f t="shared" ca="1" si="45"/>
        <v>No</v>
      </c>
      <c r="F326" s="1" t="str">
        <f t="shared" ca="1" si="46"/>
        <v>Good</v>
      </c>
      <c r="G326" s="17">
        <f t="shared" ca="1" si="47"/>
        <v>9.3452986857332938</v>
      </c>
      <c r="H326" s="12" t="str">
        <f t="shared" ca="1" si="48"/>
        <v>Erie</v>
      </c>
    </row>
    <row r="327" spans="1:8" x14ac:dyDescent="0.2">
      <c r="A327" s="1">
        <f t="shared" ca="1" si="41"/>
        <v>904022</v>
      </c>
      <c r="B327" s="2">
        <f t="shared" ca="1" si="42"/>
        <v>5627.28</v>
      </c>
      <c r="C327" s="1">
        <f t="shared" ca="1" si="43"/>
        <v>50</v>
      </c>
      <c r="D327" s="1" t="str">
        <f t="shared" ca="1" si="44"/>
        <v>Female</v>
      </c>
      <c r="E327" s="1" t="str">
        <f t="shared" ca="1" si="45"/>
        <v>No</v>
      </c>
      <c r="F327" s="1" t="str">
        <f t="shared" ca="1" si="46"/>
        <v>Bad</v>
      </c>
      <c r="G327" s="17">
        <f t="shared" ca="1" si="47"/>
        <v>1.0449914406920064</v>
      </c>
      <c r="H327" s="12" t="str">
        <f t="shared" ca="1" si="48"/>
        <v>State College</v>
      </c>
    </row>
    <row r="328" spans="1:8" x14ac:dyDescent="0.2">
      <c r="A328" s="1">
        <f t="shared" ca="1" si="41"/>
        <v>628976</v>
      </c>
      <c r="B328" s="2">
        <f t="shared" ca="1" si="42"/>
        <v>9424.73</v>
      </c>
      <c r="C328" s="1">
        <f t="shared" ca="1" si="43"/>
        <v>79</v>
      </c>
      <c r="D328" s="1" t="str">
        <f t="shared" ca="1" si="44"/>
        <v>Male</v>
      </c>
      <c r="E328" s="1" t="str">
        <f t="shared" ca="1" si="45"/>
        <v>No</v>
      </c>
      <c r="F328" s="1" t="str">
        <f t="shared" ca="1" si="46"/>
        <v>Bad</v>
      </c>
      <c r="G328" s="17">
        <f t="shared" ca="1" si="47"/>
        <v>5.7932992643106891</v>
      </c>
      <c r="H328" s="12" t="str">
        <f t="shared" ca="1" si="48"/>
        <v>Erie</v>
      </c>
    </row>
    <row r="329" spans="1:8" x14ac:dyDescent="0.2">
      <c r="A329" s="1">
        <f t="shared" ca="1" si="41"/>
        <v>355017</v>
      </c>
      <c r="B329" s="2">
        <f t="shared" ca="1" si="42"/>
        <v>24295.06</v>
      </c>
      <c r="C329" s="1">
        <f t="shared" ca="1" si="43"/>
        <v>26</v>
      </c>
      <c r="D329" s="1" t="str">
        <f t="shared" ca="1" si="44"/>
        <v>Female</v>
      </c>
      <c r="E329" s="1" t="str">
        <f t="shared" ca="1" si="45"/>
        <v>Yes</v>
      </c>
      <c r="F329" s="1" t="str">
        <f t="shared" ca="1" si="46"/>
        <v>Good</v>
      </c>
      <c r="G329" s="17">
        <f t="shared" ca="1" si="47"/>
        <v>7.295589167511296</v>
      </c>
      <c r="H329" s="12" t="str">
        <f t="shared" ca="1" si="48"/>
        <v>Pittsburgh</v>
      </c>
    </row>
    <row r="330" spans="1:8" x14ac:dyDescent="0.2">
      <c r="A330" s="1">
        <f t="shared" ca="1" si="41"/>
        <v>672623</v>
      </c>
      <c r="B330" s="2">
        <f t="shared" ca="1" si="42"/>
        <v>4276.33</v>
      </c>
      <c r="C330" s="1">
        <f t="shared" ca="1" si="43"/>
        <v>58</v>
      </c>
      <c r="D330" s="1" t="str">
        <f t="shared" ca="1" si="44"/>
        <v>Female</v>
      </c>
      <c r="E330" s="1" t="str">
        <f t="shared" ca="1" si="45"/>
        <v>No</v>
      </c>
      <c r="F330" s="1" t="str">
        <f t="shared" ca="1" si="46"/>
        <v>Bad</v>
      </c>
      <c r="G330" s="17">
        <f t="shared" ca="1" si="47"/>
        <v>2.1258364404808416</v>
      </c>
      <c r="H330" s="12" t="str">
        <f t="shared" ca="1" si="48"/>
        <v>New York</v>
      </c>
    </row>
    <row r="331" spans="1:8" x14ac:dyDescent="0.2">
      <c r="A331" s="1">
        <f t="shared" ca="1" si="41"/>
        <v>486522</v>
      </c>
      <c r="B331" s="2">
        <f t="shared" ca="1" si="42"/>
        <v>32906.239999999998</v>
      </c>
      <c r="C331" s="1">
        <f t="shared" ca="1" si="43"/>
        <v>72</v>
      </c>
      <c r="D331" s="1" t="str">
        <f t="shared" ca="1" si="44"/>
        <v>Male</v>
      </c>
      <c r="E331" s="1" t="str">
        <f t="shared" ca="1" si="45"/>
        <v>Yes</v>
      </c>
      <c r="F331" s="1" t="str">
        <f t="shared" ca="1" si="46"/>
        <v>Good</v>
      </c>
      <c r="G331" s="17">
        <f t="shared" ca="1" si="47"/>
        <v>5.6213820132096552</v>
      </c>
      <c r="H331" s="12" t="str">
        <f t="shared" ca="1" si="48"/>
        <v>Philadelphia</v>
      </c>
    </row>
    <row r="332" spans="1:8" x14ac:dyDescent="0.2">
      <c r="A332" s="1">
        <f t="shared" ca="1" si="41"/>
        <v>982261</v>
      </c>
      <c r="B332" s="2">
        <f t="shared" ca="1" si="42"/>
        <v>3944.02</v>
      </c>
      <c r="C332" s="1">
        <f t="shared" ca="1" si="43"/>
        <v>36</v>
      </c>
      <c r="D332" s="1" t="str">
        <f t="shared" ca="1" si="44"/>
        <v>Male</v>
      </c>
      <c r="E332" s="1" t="str">
        <f t="shared" ca="1" si="45"/>
        <v>No</v>
      </c>
      <c r="F332" s="1" t="str">
        <f t="shared" ca="1" si="46"/>
        <v>Bad</v>
      </c>
      <c r="G332" s="17">
        <f t="shared" ca="1" si="47"/>
        <v>16.837401134773604</v>
      </c>
      <c r="H332" s="12" t="str">
        <f t="shared" ca="1" si="48"/>
        <v>Pittsburgh</v>
      </c>
    </row>
    <row r="333" spans="1:8" x14ac:dyDescent="0.2">
      <c r="A333" s="1">
        <f t="shared" ca="1" si="41"/>
        <v>470938</v>
      </c>
      <c r="B333" s="2">
        <f t="shared" ca="1" si="42"/>
        <v>5461.49</v>
      </c>
      <c r="C333" s="1">
        <f t="shared" ca="1" si="43"/>
        <v>42</v>
      </c>
      <c r="D333" s="1" t="str">
        <f t="shared" ca="1" si="44"/>
        <v>Female</v>
      </c>
      <c r="E333" s="1" t="str">
        <f t="shared" ca="1" si="45"/>
        <v>No</v>
      </c>
      <c r="F333" s="1" t="str">
        <f t="shared" ca="1" si="46"/>
        <v>Good</v>
      </c>
      <c r="G333" s="17">
        <f t="shared" ca="1" si="47"/>
        <v>2.4410536459777008</v>
      </c>
      <c r="H333" s="12" t="str">
        <f t="shared" ca="1" si="48"/>
        <v>Philadelphia</v>
      </c>
    </row>
    <row r="334" spans="1:8" x14ac:dyDescent="0.2">
      <c r="A334" s="1">
        <f t="shared" ca="1" si="41"/>
        <v>665194</v>
      </c>
      <c r="B334" s="2">
        <f t="shared" ca="1" si="42"/>
        <v>1961.71</v>
      </c>
      <c r="C334" s="1">
        <f t="shared" ca="1" si="43"/>
        <v>39</v>
      </c>
      <c r="D334" s="1" t="str">
        <f t="shared" ca="1" si="44"/>
        <v>Male</v>
      </c>
      <c r="E334" s="1" t="str">
        <f t="shared" ca="1" si="45"/>
        <v>No</v>
      </c>
      <c r="F334" s="1" t="str">
        <f t="shared" ca="1" si="46"/>
        <v>Bad</v>
      </c>
      <c r="G334" s="17">
        <f t="shared" ca="1" si="47"/>
        <v>6.9975627824981963</v>
      </c>
      <c r="H334" s="12" t="str">
        <f t="shared" ca="1" si="48"/>
        <v>Philadelphia</v>
      </c>
    </row>
    <row r="335" spans="1:8" x14ac:dyDescent="0.2">
      <c r="A335" s="1">
        <f t="shared" ca="1" si="41"/>
        <v>245331</v>
      </c>
      <c r="B335" s="2">
        <f t="shared" ca="1" si="42"/>
        <v>3778.63</v>
      </c>
      <c r="C335" s="1">
        <f t="shared" ca="1" si="43"/>
        <v>51</v>
      </c>
      <c r="D335" s="1" t="str">
        <f t="shared" ca="1" si="44"/>
        <v>Female</v>
      </c>
      <c r="E335" s="1" t="str">
        <f t="shared" ca="1" si="45"/>
        <v>No</v>
      </c>
      <c r="F335" s="1" t="str">
        <f t="shared" ca="1" si="46"/>
        <v>Bad</v>
      </c>
      <c r="G335" s="17">
        <f t="shared" ca="1" si="47"/>
        <v>7.5643442409484143</v>
      </c>
      <c r="H335" s="12" t="str">
        <f t="shared" ca="1" si="48"/>
        <v>Boston</v>
      </c>
    </row>
    <row r="336" spans="1:8" x14ac:dyDescent="0.2">
      <c r="A336" s="1">
        <f t="shared" ca="1" si="41"/>
        <v>285335</v>
      </c>
      <c r="B336" s="2">
        <f t="shared" ca="1" si="42"/>
        <v>16923.41</v>
      </c>
      <c r="C336" s="1">
        <f t="shared" ca="1" si="43"/>
        <v>61</v>
      </c>
      <c r="D336" s="1" t="str">
        <f t="shared" ca="1" si="44"/>
        <v>Female</v>
      </c>
      <c r="E336" s="1" t="str">
        <f t="shared" ca="1" si="45"/>
        <v>Yes</v>
      </c>
      <c r="F336" s="1" t="str">
        <f t="shared" ca="1" si="46"/>
        <v>Good</v>
      </c>
      <c r="G336" s="17">
        <f t="shared" ca="1" si="47"/>
        <v>1.3235167429596546</v>
      </c>
      <c r="H336" s="12" t="str">
        <f t="shared" ca="1" si="48"/>
        <v>Boston</v>
      </c>
    </row>
    <row r="337" spans="1:8" x14ac:dyDescent="0.2">
      <c r="A337" s="1">
        <f t="shared" ca="1" si="41"/>
        <v>991509</v>
      </c>
      <c r="B337" s="2">
        <f t="shared" ca="1" si="42"/>
        <v>3688.58</v>
      </c>
      <c r="C337" s="1">
        <f t="shared" ca="1" si="43"/>
        <v>42</v>
      </c>
      <c r="D337" s="1" t="str">
        <f t="shared" ca="1" si="44"/>
        <v>Female</v>
      </c>
      <c r="E337" s="1" t="str">
        <f t="shared" ca="1" si="45"/>
        <v>No</v>
      </c>
      <c r="F337" s="1" t="str">
        <f t="shared" ca="1" si="46"/>
        <v>Bad</v>
      </c>
      <c r="G337" s="17">
        <f t="shared" ca="1" si="47"/>
        <v>0.58878800734318948</v>
      </c>
      <c r="H337" s="12" t="str">
        <f t="shared" ca="1" si="48"/>
        <v>Philadelphia</v>
      </c>
    </row>
    <row r="338" spans="1:8" x14ac:dyDescent="0.2">
      <c r="A338" s="1">
        <f t="shared" ca="1" si="41"/>
        <v>776806</v>
      </c>
      <c r="B338" s="2">
        <f t="shared" ca="1" si="42"/>
        <v>5753.63</v>
      </c>
      <c r="C338" s="1">
        <f t="shared" ca="1" si="43"/>
        <v>67</v>
      </c>
      <c r="D338" s="1" t="str">
        <f t="shared" ca="1" si="44"/>
        <v>Female</v>
      </c>
      <c r="E338" s="1" t="str">
        <f t="shared" ca="1" si="45"/>
        <v>No</v>
      </c>
      <c r="F338" s="1" t="str">
        <f t="shared" ca="1" si="46"/>
        <v>Bad</v>
      </c>
      <c r="G338" s="17">
        <f t="shared" ca="1" si="47"/>
        <v>10.622032642121741</v>
      </c>
      <c r="H338" s="12" t="str">
        <f t="shared" ca="1" si="48"/>
        <v>Boston</v>
      </c>
    </row>
    <row r="339" spans="1:8" x14ac:dyDescent="0.2">
      <c r="A339" s="1">
        <f t="shared" ca="1" si="41"/>
        <v>549519</v>
      </c>
      <c r="B339" s="2">
        <f t="shared" ca="1" si="42"/>
        <v>8738.34</v>
      </c>
      <c r="C339" s="1">
        <f t="shared" ca="1" si="43"/>
        <v>66</v>
      </c>
      <c r="D339" s="1" t="str">
        <f t="shared" ca="1" si="44"/>
        <v>Male</v>
      </c>
      <c r="E339" s="1" t="str">
        <f t="shared" ca="1" si="45"/>
        <v>No</v>
      </c>
      <c r="F339" s="1" t="str">
        <f t="shared" ca="1" si="46"/>
        <v>Good</v>
      </c>
      <c r="G339" s="17">
        <f t="shared" ca="1" si="47"/>
        <v>4.8690725300878519</v>
      </c>
      <c r="H339" s="12" t="str">
        <f t="shared" ca="1" si="48"/>
        <v>Boston</v>
      </c>
    </row>
    <row r="340" spans="1:8" x14ac:dyDescent="0.2">
      <c r="A340" s="1">
        <f t="shared" ca="1" si="41"/>
        <v>115835</v>
      </c>
      <c r="B340" s="2">
        <f t="shared" ca="1" si="42"/>
        <v>5654.84</v>
      </c>
      <c r="C340" s="1">
        <f t="shared" ca="1" si="43"/>
        <v>31</v>
      </c>
      <c r="D340" s="1" t="str">
        <f t="shared" ca="1" si="44"/>
        <v>Female</v>
      </c>
      <c r="E340" s="1" t="str">
        <f t="shared" ca="1" si="45"/>
        <v>No</v>
      </c>
      <c r="F340" s="1" t="str">
        <f t="shared" ca="1" si="46"/>
        <v>Bad</v>
      </c>
      <c r="G340" s="17">
        <f t="shared" ca="1" si="47"/>
        <v>1.1549473433621151</v>
      </c>
      <c r="H340" s="12" t="str">
        <f t="shared" ca="1" si="48"/>
        <v>New York</v>
      </c>
    </row>
    <row r="341" spans="1:8" x14ac:dyDescent="0.2">
      <c r="A341" s="1">
        <f t="shared" ca="1" si="41"/>
        <v>710995</v>
      </c>
      <c r="B341" s="2">
        <f t="shared" ca="1" si="42"/>
        <v>5201.8</v>
      </c>
      <c r="C341" s="1">
        <f t="shared" ca="1" si="43"/>
        <v>41</v>
      </c>
      <c r="D341" s="1" t="str">
        <f t="shared" ca="1" si="44"/>
        <v>Female</v>
      </c>
      <c r="E341" s="1" t="str">
        <f t="shared" ca="1" si="45"/>
        <v>No</v>
      </c>
      <c r="F341" s="1" t="str">
        <f t="shared" ca="1" si="46"/>
        <v>Good</v>
      </c>
      <c r="G341" s="17">
        <f t="shared" ca="1" si="47"/>
        <v>5.1365686281214122</v>
      </c>
      <c r="H341" s="12" t="str">
        <f t="shared" ca="1" si="48"/>
        <v>Pittsburgh</v>
      </c>
    </row>
    <row r="342" spans="1:8" x14ac:dyDescent="0.2">
      <c r="A342" s="1">
        <f t="shared" ca="1" si="41"/>
        <v>842241</v>
      </c>
      <c r="B342" s="2">
        <f t="shared" ca="1" si="42"/>
        <v>43484.95</v>
      </c>
      <c r="C342" s="1">
        <f t="shared" ca="1" si="43"/>
        <v>71</v>
      </c>
      <c r="D342" s="1" t="str">
        <f t="shared" ca="1" si="44"/>
        <v>Female</v>
      </c>
      <c r="E342" s="1" t="str">
        <f t="shared" ca="1" si="45"/>
        <v>Yes</v>
      </c>
      <c r="F342" s="1" t="str">
        <f t="shared" ca="1" si="46"/>
        <v>Bad</v>
      </c>
      <c r="G342" s="17">
        <f t="shared" ca="1" si="47"/>
        <v>9.5544378540129529</v>
      </c>
      <c r="H342" s="12" t="str">
        <f t="shared" ca="1" si="48"/>
        <v>Erie</v>
      </c>
    </row>
    <row r="343" spans="1:8" x14ac:dyDescent="0.2">
      <c r="A343" s="1">
        <f t="shared" ca="1" si="41"/>
        <v>657072</v>
      </c>
      <c r="B343" s="2">
        <f t="shared" ca="1" si="42"/>
        <v>9303.15</v>
      </c>
      <c r="C343" s="1">
        <f t="shared" ca="1" si="43"/>
        <v>73</v>
      </c>
      <c r="D343" s="1" t="str">
        <f t="shared" ca="1" si="44"/>
        <v>Female</v>
      </c>
      <c r="E343" s="1" t="str">
        <f t="shared" ca="1" si="45"/>
        <v>No</v>
      </c>
      <c r="F343" s="1" t="str">
        <f t="shared" ca="1" si="46"/>
        <v>Bad</v>
      </c>
      <c r="G343" s="17">
        <f t="shared" ca="1" si="47"/>
        <v>20.686389583239528</v>
      </c>
      <c r="H343" s="12" t="str">
        <f t="shared" ca="1" si="48"/>
        <v>Pittsburgh</v>
      </c>
    </row>
    <row r="344" spans="1:8" x14ac:dyDescent="0.2">
      <c r="A344" s="1">
        <f t="shared" ca="1" si="41"/>
        <v>713349</v>
      </c>
      <c r="B344" s="2">
        <f t="shared" ca="1" si="42"/>
        <v>2060.84</v>
      </c>
      <c r="C344" s="1">
        <f t="shared" ca="1" si="43"/>
        <v>34</v>
      </c>
      <c r="D344" s="1" t="str">
        <f t="shared" ca="1" si="44"/>
        <v>Female</v>
      </c>
      <c r="E344" s="1" t="str">
        <f t="shared" ca="1" si="45"/>
        <v>No</v>
      </c>
      <c r="F344" s="1" t="str">
        <f t="shared" ca="1" si="46"/>
        <v>Good</v>
      </c>
      <c r="G344" s="17">
        <f t="shared" ca="1" si="47"/>
        <v>8.8716769481849589</v>
      </c>
      <c r="H344" s="12" t="str">
        <f t="shared" ca="1" si="48"/>
        <v>New York</v>
      </c>
    </row>
    <row r="345" spans="1:8" x14ac:dyDescent="0.2">
      <c r="A345" s="1">
        <f t="shared" ca="1" si="41"/>
        <v>688223</v>
      </c>
      <c r="B345" s="2">
        <f t="shared" ca="1" si="42"/>
        <v>3912.05</v>
      </c>
      <c r="C345" s="1">
        <f t="shared" ca="1" si="43"/>
        <v>58</v>
      </c>
      <c r="D345" s="1" t="str">
        <f t="shared" ca="1" si="44"/>
        <v>Male</v>
      </c>
      <c r="E345" s="1" t="str">
        <f t="shared" ca="1" si="45"/>
        <v>No</v>
      </c>
      <c r="F345" s="1" t="str">
        <f t="shared" ca="1" si="46"/>
        <v>Good</v>
      </c>
      <c r="G345" s="17">
        <f t="shared" ca="1" si="47"/>
        <v>6.6103239820928348</v>
      </c>
      <c r="H345" s="12" t="str">
        <f t="shared" ca="1" si="48"/>
        <v>Philadelphia</v>
      </c>
    </row>
    <row r="346" spans="1:8" x14ac:dyDescent="0.2">
      <c r="A346" s="1">
        <f t="shared" ca="1" si="41"/>
        <v>684370</v>
      </c>
      <c r="B346" s="2">
        <f t="shared" ca="1" si="42"/>
        <v>2380.02</v>
      </c>
      <c r="C346" s="1">
        <f t="shared" ca="1" si="43"/>
        <v>44</v>
      </c>
      <c r="D346" s="1" t="str">
        <f t="shared" ca="1" si="44"/>
        <v>Male</v>
      </c>
      <c r="E346" s="1" t="str">
        <f t="shared" ca="1" si="45"/>
        <v>No</v>
      </c>
      <c r="F346" s="1" t="str">
        <f t="shared" ca="1" si="46"/>
        <v>Bad</v>
      </c>
      <c r="G346" s="17">
        <f t="shared" ca="1" si="47"/>
        <v>18.335757529473401</v>
      </c>
      <c r="H346" s="12" t="str">
        <f t="shared" ca="1" si="48"/>
        <v>New York</v>
      </c>
    </row>
    <row r="347" spans="1:8" x14ac:dyDescent="0.2">
      <c r="A347" s="1">
        <f t="shared" ca="1" si="41"/>
        <v>986826</v>
      </c>
      <c r="B347" s="2">
        <f t="shared" ca="1" si="42"/>
        <v>4033.84</v>
      </c>
      <c r="C347" s="1">
        <f t="shared" ca="1" si="43"/>
        <v>51</v>
      </c>
      <c r="D347" s="1" t="str">
        <f t="shared" ca="1" si="44"/>
        <v>Male</v>
      </c>
      <c r="E347" s="1" t="str">
        <f t="shared" ca="1" si="45"/>
        <v>No</v>
      </c>
      <c r="F347" s="1" t="str">
        <f t="shared" ca="1" si="46"/>
        <v>Bad</v>
      </c>
      <c r="G347" s="17">
        <f t="shared" ca="1" si="47"/>
        <v>8.8976155082111621</v>
      </c>
      <c r="H347" s="12" t="str">
        <f t="shared" ca="1" si="48"/>
        <v>Erie</v>
      </c>
    </row>
    <row r="348" spans="1:8" x14ac:dyDescent="0.2">
      <c r="A348" s="1">
        <f t="shared" ca="1" si="41"/>
        <v>366647</v>
      </c>
      <c r="B348" s="2">
        <f t="shared" ca="1" si="42"/>
        <v>1137.24</v>
      </c>
      <c r="C348" s="1">
        <f t="shared" ca="1" si="43"/>
        <v>32</v>
      </c>
      <c r="D348" s="1" t="str">
        <f t="shared" ca="1" si="44"/>
        <v>Female</v>
      </c>
      <c r="E348" s="1" t="str">
        <f t="shared" ca="1" si="45"/>
        <v>No</v>
      </c>
      <c r="F348" s="1" t="str">
        <f t="shared" ca="1" si="46"/>
        <v>Bad</v>
      </c>
      <c r="G348" s="17">
        <f t="shared" ca="1" si="47"/>
        <v>9.8252455990452763</v>
      </c>
      <c r="H348" s="12" t="str">
        <f t="shared" ca="1" si="48"/>
        <v>State College</v>
      </c>
    </row>
    <row r="349" spans="1:8" x14ac:dyDescent="0.2">
      <c r="A349" s="1">
        <f t="shared" ca="1" si="41"/>
        <v>707596</v>
      </c>
      <c r="B349" s="2">
        <f t="shared" ca="1" si="42"/>
        <v>36524.6</v>
      </c>
      <c r="C349" s="1">
        <f t="shared" ca="1" si="43"/>
        <v>62</v>
      </c>
      <c r="D349" s="1" t="str">
        <f t="shared" ca="1" si="44"/>
        <v>Female</v>
      </c>
      <c r="E349" s="1" t="str">
        <f t="shared" ca="1" si="45"/>
        <v>Yes</v>
      </c>
      <c r="F349" s="1" t="str">
        <f t="shared" ca="1" si="46"/>
        <v>Good</v>
      </c>
      <c r="G349" s="17">
        <f t="shared" ca="1" si="47"/>
        <v>5.0502511330096072</v>
      </c>
      <c r="H349" s="12" t="str">
        <f t="shared" ca="1" si="48"/>
        <v>Philadelphia</v>
      </c>
    </row>
    <row r="350" spans="1:8" x14ac:dyDescent="0.2">
      <c r="A350" s="1">
        <f t="shared" ca="1" si="41"/>
        <v>761840</v>
      </c>
      <c r="B350" s="2">
        <f t="shared" ca="1" si="42"/>
        <v>654.37</v>
      </c>
      <c r="C350" s="1">
        <f t="shared" ca="1" si="43"/>
        <v>28</v>
      </c>
      <c r="D350" s="1" t="str">
        <f t="shared" ca="1" si="44"/>
        <v>Male</v>
      </c>
      <c r="E350" s="1" t="str">
        <f t="shared" ca="1" si="45"/>
        <v>No</v>
      </c>
      <c r="F350" s="1" t="str">
        <f t="shared" ca="1" si="46"/>
        <v>Bad</v>
      </c>
      <c r="G350" s="17">
        <f t="shared" ca="1" si="47"/>
        <v>4.7777812527530079</v>
      </c>
      <c r="H350" s="12" t="str">
        <f t="shared" ca="1" si="48"/>
        <v>Pittsburgh</v>
      </c>
    </row>
    <row r="351" spans="1:8" x14ac:dyDescent="0.2">
      <c r="A351" s="1">
        <f t="shared" ca="1" si="41"/>
        <v>271782</v>
      </c>
      <c r="B351" s="2">
        <f t="shared" ca="1" si="42"/>
        <v>7778.67</v>
      </c>
      <c r="C351" s="1">
        <f t="shared" ca="1" si="43"/>
        <v>80</v>
      </c>
      <c r="D351" s="1" t="str">
        <f t="shared" ca="1" si="44"/>
        <v>Male</v>
      </c>
      <c r="E351" s="1" t="str">
        <f t="shared" ca="1" si="45"/>
        <v>No</v>
      </c>
      <c r="F351" s="1" t="str">
        <f t="shared" ca="1" si="46"/>
        <v>Good</v>
      </c>
      <c r="G351" s="17">
        <f t="shared" ca="1" si="47"/>
        <v>8.1250626394339065</v>
      </c>
      <c r="H351" s="12" t="str">
        <f t="shared" ca="1" si="48"/>
        <v>Boston</v>
      </c>
    </row>
    <row r="352" spans="1:8" x14ac:dyDescent="0.2">
      <c r="A352" s="1">
        <f t="shared" ca="1" si="41"/>
        <v>327601</v>
      </c>
      <c r="B352" s="2">
        <f t="shared" ca="1" si="42"/>
        <v>1539.06</v>
      </c>
      <c r="C352" s="1">
        <f t="shared" ca="1" si="43"/>
        <v>23</v>
      </c>
      <c r="D352" s="1" t="str">
        <f t="shared" ca="1" si="44"/>
        <v>Female</v>
      </c>
      <c r="E352" s="1" t="str">
        <f t="shared" ca="1" si="45"/>
        <v>No</v>
      </c>
      <c r="F352" s="1" t="str">
        <f t="shared" ca="1" si="46"/>
        <v>Bad</v>
      </c>
      <c r="G352" s="17">
        <f t="shared" ca="1" si="47"/>
        <v>20.154952006621507</v>
      </c>
      <c r="H352" s="12" t="str">
        <f t="shared" ca="1" si="48"/>
        <v>Boston</v>
      </c>
    </row>
    <row r="353" spans="1:8" x14ac:dyDescent="0.2">
      <c r="A353" s="1">
        <f t="shared" ca="1" si="41"/>
        <v>294920</v>
      </c>
      <c r="B353" s="2">
        <f t="shared" ca="1" si="42"/>
        <v>22193.37</v>
      </c>
      <c r="C353" s="1">
        <f t="shared" ca="1" si="43"/>
        <v>45</v>
      </c>
      <c r="D353" s="1" t="str">
        <f t="shared" ca="1" si="44"/>
        <v>Male</v>
      </c>
      <c r="E353" s="1" t="str">
        <f t="shared" ca="1" si="45"/>
        <v>Yes</v>
      </c>
      <c r="F353" s="1" t="str">
        <f t="shared" ca="1" si="46"/>
        <v>Good</v>
      </c>
      <c r="G353" s="17">
        <f t="shared" ca="1" si="47"/>
        <v>7.7714609900971201</v>
      </c>
      <c r="H353" s="12" t="str">
        <f t="shared" ca="1" si="48"/>
        <v>Philadelphia</v>
      </c>
    </row>
    <row r="354" spans="1:8" x14ac:dyDescent="0.2">
      <c r="A354" s="1">
        <f t="shared" ca="1" si="41"/>
        <v>294215</v>
      </c>
      <c r="B354" s="2">
        <f t="shared" ca="1" si="42"/>
        <v>2441.23</v>
      </c>
      <c r="C354" s="1">
        <f t="shared" ca="1" si="43"/>
        <v>50</v>
      </c>
      <c r="D354" s="1" t="str">
        <f t="shared" ca="1" si="44"/>
        <v>Female</v>
      </c>
      <c r="E354" s="1" t="str">
        <f t="shared" ca="1" si="45"/>
        <v>No</v>
      </c>
      <c r="F354" s="1" t="str">
        <f t="shared" ca="1" si="46"/>
        <v>Good</v>
      </c>
      <c r="G354" s="17">
        <f t="shared" ca="1" si="47"/>
        <v>9.3615736511165046</v>
      </c>
      <c r="H354" s="12" t="str">
        <f t="shared" ca="1" si="48"/>
        <v>Boston</v>
      </c>
    </row>
    <row r="355" spans="1:8" x14ac:dyDescent="0.2">
      <c r="A355" s="1">
        <f t="shared" ca="1" si="41"/>
        <v>754968</v>
      </c>
      <c r="B355" s="2">
        <f t="shared" ca="1" si="42"/>
        <v>2983.04</v>
      </c>
      <c r="C355" s="1">
        <f t="shared" ca="1" si="43"/>
        <v>51</v>
      </c>
      <c r="D355" s="1" t="str">
        <f t="shared" ca="1" si="44"/>
        <v>Female</v>
      </c>
      <c r="E355" s="1" t="str">
        <f t="shared" ca="1" si="45"/>
        <v>No</v>
      </c>
      <c r="F355" s="1" t="str">
        <f t="shared" ca="1" si="46"/>
        <v>Good</v>
      </c>
      <c r="G355" s="17">
        <f t="shared" ca="1" si="47"/>
        <v>11.354431486784298</v>
      </c>
      <c r="H355" s="12" t="str">
        <f t="shared" ca="1" si="48"/>
        <v>Philadelphia</v>
      </c>
    </row>
    <row r="356" spans="1:8" x14ac:dyDescent="0.2">
      <c r="A356" s="1">
        <f t="shared" ca="1" si="41"/>
        <v>535264</v>
      </c>
      <c r="B356" s="2">
        <f t="shared" ca="1" si="42"/>
        <v>17969.189999999999</v>
      </c>
      <c r="C356" s="1">
        <f t="shared" ca="1" si="43"/>
        <v>48</v>
      </c>
      <c r="D356" s="1" t="str">
        <f t="shared" ca="1" si="44"/>
        <v>Female</v>
      </c>
      <c r="E356" s="1" t="str">
        <f t="shared" ca="1" si="45"/>
        <v>Yes</v>
      </c>
      <c r="F356" s="1" t="str">
        <f t="shared" ca="1" si="46"/>
        <v>Good</v>
      </c>
      <c r="G356" s="17">
        <f t="shared" ca="1" si="47"/>
        <v>3.3998866964536809</v>
      </c>
      <c r="H356" s="12" t="str">
        <f t="shared" ca="1" si="48"/>
        <v>Erie</v>
      </c>
    </row>
    <row r="357" spans="1:8" x14ac:dyDescent="0.2">
      <c r="A357" s="1">
        <f t="shared" ca="1" si="41"/>
        <v>914799</v>
      </c>
      <c r="B357" s="2">
        <f t="shared" ca="1" si="42"/>
        <v>756.76</v>
      </c>
      <c r="C357" s="1">
        <f t="shared" ca="1" si="43"/>
        <v>26</v>
      </c>
      <c r="D357" s="1" t="str">
        <f t="shared" ca="1" si="44"/>
        <v>Female</v>
      </c>
      <c r="E357" s="1" t="str">
        <f t="shared" ca="1" si="45"/>
        <v>No</v>
      </c>
      <c r="F357" s="1" t="str">
        <f t="shared" ca="1" si="46"/>
        <v>Bad</v>
      </c>
      <c r="G357" s="17">
        <f t="shared" ca="1" si="47"/>
        <v>8.6183816070353227</v>
      </c>
      <c r="H357" s="12" t="str">
        <f t="shared" ca="1" si="48"/>
        <v>Pittsburgh</v>
      </c>
    </row>
    <row r="358" spans="1:8" x14ac:dyDescent="0.2">
      <c r="A358" s="1">
        <f t="shared" ca="1" si="41"/>
        <v>186154</v>
      </c>
      <c r="B358" s="2">
        <f t="shared" ca="1" si="42"/>
        <v>4081.68</v>
      </c>
      <c r="C358" s="1">
        <f t="shared" ca="1" si="43"/>
        <v>36</v>
      </c>
      <c r="D358" s="1" t="str">
        <f t="shared" ca="1" si="44"/>
        <v>Male</v>
      </c>
      <c r="E358" s="1" t="str">
        <f t="shared" ca="1" si="45"/>
        <v>No</v>
      </c>
      <c r="F358" s="1" t="str">
        <f t="shared" ca="1" si="46"/>
        <v>Bad</v>
      </c>
      <c r="G358" s="17">
        <f t="shared" ca="1" si="47"/>
        <v>6.4379237267611096</v>
      </c>
      <c r="H358" s="12" t="str">
        <f t="shared" ca="1" si="48"/>
        <v>Erie</v>
      </c>
    </row>
    <row r="359" spans="1:8" x14ac:dyDescent="0.2">
      <c r="A359" s="1">
        <f t="shared" ca="1" si="41"/>
        <v>428091</v>
      </c>
      <c r="B359" s="2">
        <f t="shared" ca="1" si="42"/>
        <v>4016.99</v>
      </c>
      <c r="C359" s="1">
        <f t="shared" ca="1" si="43"/>
        <v>58</v>
      </c>
      <c r="D359" s="1" t="str">
        <f t="shared" ca="1" si="44"/>
        <v>Male</v>
      </c>
      <c r="E359" s="1" t="str">
        <f t="shared" ca="1" si="45"/>
        <v>No</v>
      </c>
      <c r="F359" s="1" t="str">
        <f t="shared" ca="1" si="46"/>
        <v>Bad</v>
      </c>
      <c r="G359" s="17">
        <f t="shared" ca="1" si="47"/>
        <v>3.8831402143491114</v>
      </c>
      <c r="H359" s="12" t="str">
        <f t="shared" ca="1" si="48"/>
        <v>Philadelphia</v>
      </c>
    </row>
    <row r="360" spans="1:8" x14ac:dyDescent="0.2">
      <c r="A360" s="1">
        <f t="shared" ca="1" si="41"/>
        <v>613422</v>
      </c>
      <c r="B360" s="2">
        <f t="shared" ca="1" si="42"/>
        <v>513.04999999999995</v>
      </c>
      <c r="C360" s="1">
        <f t="shared" ca="1" si="43"/>
        <v>20</v>
      </c>
      <c r="D360" s="1" t="str">
        <f t="shared" ca="1" si="44"/>
        <v>Female</v>
      </c>
      <c r="E360" s="1" t="str">
        <f t="shared" ca="1" si="45"/>
        <v>No</v>
      </c>
      <c r="F360" s="1" t="str">
        <f t="shared" ca="1" si="46"/>
        <v>Bad</v>
      </c>
      <c r="G360" s="17">
        <f t="shared" ca="1" si="47"/>
        <v>9.9758368491645353</v>
      </c>
      <c r="H360" s="12" t="str">
        <f t="shared" ca="1" si="48"/>
        <v>Erie</v>
      </c>
    </row>
    <row r="361" spans="1:8" x14ac:dyDescent="0.2">
      <c r="A361" s="1">
        <f t="shared" ca="1" si="41"/>
        <v>372741</v>
      </c>
      <c r="B361" s="2">
        <f t="shared" ca="1" si="42"/>
        <v>6947.49</v>
      </c>
      <c r="C361" s="1">
        <f t="shared" ca="1" si="43"/>
        <v>76</v>
      </c>
      <c r="D361" s="1" t="str">
        <f t="shared" ca="1" si="44"/>
        <v>Male</v>
      </c>
      <c r="E361" s="1" t="str">
        <f t="shared" ca="1" si="45"/>
        <v>No</v>
      </c>
      <c r="F361" s="1" t="str">
        <f t="shared" ca="1" si="46"/>
        <v>Bad</v>
      </c>
      <c r="G361" s="17">
        <f t="shared" ca="1" si="47"/>
        <v>1.356388537255542</v>
      </c>
      <c r="H361" s="12" t="str">
        <f t="shared" ca="1" si="48"/>
        <v>Boston</v>
      </c>
    </row>
    <row r="362" spans="1:8" x14ac:dyDescent="0.2">
      <c r="A362" s="1">
        <f t="shared" ca="1" si="41"/>
        <v>833238</v>
      </c>
      <c r="B362" s="2">
        <f t="shared" ca="1" si="42"/>
        <v>1097.08</v>
      </c>
      <c r="C362" s="1">
        <f t="shared" ca="1" si="43"/>
        <v>24</v>
      </c>
      <c r="D362" s="1" t="str">
        <f t="shared" ca="1" si="44"/>
        <v>Male</v>
      </c>
      <c r="E362" s="1" t="str">
        <f t="shared" ca="1" si="45"/>
        <v>No</v>
      </c>
      <c r="F362" s="1" t="str">
        <f t="shared" ca="1" si="46"/>
        <v>Good</v>
      </c>
      <c r="G362" s="17">
        <f t="shared" ca="1" si="47"/>
        <v>7.6967580198737942</v>
      </c>
      <c r="H362" s="12" t="str">
        <f t="shared" ca="1" si="48"/>
        <v>Philadelphia</v>
      </c>
    </row>
    <row r="363" spans="1:8" x14ac:dyDescent="0.2">
      <c r="A363" s="1">
        <f t="shared" ca="1" si="41"/>
        <v>218858</v>
      </c>
      <c r="B363" s="2">
        <f t="shared" ca="1" si="42"/>
        <v>2908.11</v>
      </c>
      <c r="C363" s="1">
        <f t="shared" ca="1" si="43"/>
        <v>30</v>
      </c>
      <c r="D363" s="1" t="str">
        <f t="shared" ca="1" si="44"/>
        <v>Female</v>
      </c>
      <c r="E363" s="1" t="str">
        <f t="shared" ca="1" si="45"/>
        <v>No</v>
      </c>
      <c r="F363" s="1" t="str">
        <f t="shared" ca="1" si="46"/>
        <v>Bad</v>
      </c>
      <c r="G363" s="17">
        <f t="shared" ca="1" si="47"/>
        <v>3.2550644261377508</v>
      </c>
      <c r="H363" s="12" t="str">
        <f t="shared" ca="1" si="48"/>
        <v>Boston</v>
      </c>
    </row>
    <row r="364" spans="1:8" x14ac:dyDescent="0.2">
      <c r="A364" s="1">
        <f t="shared" ca="1" si="41"/>
        <v>404267</v>
      </c>
      <c r="B364" s="2">
        <f t="shared" ca="1" si="42"/>
        <v>3555.03</v>
      </c>
      <c r="C364" s="1">
        <f t="shared" ca="1" si="43"/>
        <v>59</v>
      </c>
      <c r="D364" s="1" t="str">
        <f t="shared" ca="1" si="44"/>
        <v>Male</v>
      </c>
      <c r="E364" s="1" t="str">
        <f t="shared" ca="1" si="45"/>
        <v>No</v>
      </c>
      <c r="F364" s="1" t="str">
        <f t="shared" ca="1" si="46"/>
        <v>Bad</v>
      </c>
      <c r="G364" s="17">
        <f t="shared" ca="1" si="47"/>
        <v>9.1675733507915353</v>
      </c>
      <c r="H364" s="12" t="str">
        <f t="shared" ca="1" si="48"/>
        <v>Philadelphia</v>
      </c>
    </row>
    <row r="365" spans="1:8" x14ac:dyDescent="0.2">
      <c r="A365" s="1">
        <f t="shared" ca="1" si="41"/>
        <v>310023</v>
      </c>
      <c r="B365" s="2">
        <f t="shared" ca="1" si="42"/>
        <v>25568.18</v>
      </c>
      <c r="C365" s="1">
        <f t="shared" ca="1" si="43"/>
        <v>29</v>
      </c>
      <c r="D365" s="1" t="str">
        <f t="shared" ca="1" si="44"/>
        <v>Female</v>
      </c>
      <c r="E365" s="1" t="str">
        <f t="shared" ca="1" si="45"/>
        <v>Yes</v>
      </c>
      <c r="F365" s="1" t="str">
        <f t="shared" ca="1" si="46"/>
        <v>Good</v>
      </c>
      <c r="G365" s="17">
        <f t="shared" ca="1" si="47"/>
        <v>18.763926743814192</v>
      </c>
      <c r="H365" s="12" t="str">
        <f t="shared" ca="1" si="48"/>
        <v>Erie</v>
      </c>
    </row>
    <row r="366" spans="1:8" x14ac:dyDescent="0.2">
      <c r="A366" s="1">
        <f t="shared" ca="1" si="41"/>
        <v>154352</v>
      </c>
      <c r="B366" s="2">
        <f t="shared" ca="1" si="42"/>
        <v>4978.63</v>
      </c>
      <c r="C366" s="1">
        <f t="shared" ca="1" si="43"/>
        <v>56</v>
      </c>
      <c r="D366" s="1" t="str">
        <f t="shared" ca="1" si="44"/>
        <v>Male</v>
      </c>
      <c r="E366" s="1" t="str">
        <f t="shared" ca="1" si="45"/>
        <v>No</v>
      </c>
      <c r="F366" s="1" t="str">
        <f t="shared" ca="1" si="46"/>
        <v>Bad</v>
      </c>
      <c r="G366" s="17">
        <f t="shared" ca="1" si="47"/>
        <v>6.4400455493920017</v>
      </c>
      <c r="H366" s="12" t="str">
        <f t="shared" ca="1" si="48"/>
        <v>Erie</v>
      </c>
    </row>
    <row r="367" spans="1:8" x14ac:dyDescent="0.2">
      <c r="A367" s="1">
        <f t="shared" ca="1" si="41"/>
        <v>270311</v>
      </c>
      <c r="B367" s="2">
        <f t="shared" ca="1" si="42"/>
        <v>4422.87</v>
      </c>
      <c r="C367" s="1">
        <f t="shared" ca="1" si="43"/>
        <v>44</v>
      </c>
      <c r="D367" s="1" t="str">
        <f t="shared" ca="1" si="44"/>
        <v>Male</v>
      </c>
      <c r="E367" s="1" t="str">
        <f t="shared" ca="1" si="45"/>
        <v>No</v>
      </c>
      <c r="F367" s="1" t="str">
        <f t="shared" ca="1" si="46"/>
        <v>Good</v>
      </c>
      <c r="G367" s="17">
        <f t="shared" ca="1" si="47"/>
        <v>4.0606129038258043</v>
      </c>
      <c r="H367" s="12" t="str">
        <f t="shared" ca="1" si="48"/>
        <v>Erie</v>
      </c>
    </row>
    <row r="368" spans="1:8" x14ac:dyDescent="0.2">
      <c r="A368" s="1">
        <f t="shared" ca="1" si="41"/>
        <v>614456</v>
      </c>
      <c r="B368" s="2">
        <f t="shared" ca="1" si="42"/>
        <v>6599.76</v>
      </c>
      <c r="C368" s="1">
        <f t="shared" ca="1" si="43"/>
        <v>67</v>
      </c>
      <c r="D368" s="1" t="str">
        <f t="shared" ca="1" si="44"/>
        <v>Female</v>
      </c>
      <c r="E368" s="1" t="str">
        <f t="shared" ca="1" si="45"/>
        <v>No</v>
      </c>
      <c r="F368" s="1" t="str">
        <f t="shared" ca="1" si="46"/>
        <v>Bad</v>
      </c>
      <c r="G368" s="17">
        <f t="shared" ca="1" si="47"/>
        <v>10.355194399441061</v>
      </c>
      <c r="H368" s="12" t="str">
        <f t="shared" ca="1" si="48"/>
        <v>Pittsburgh</v>
      </c>
    </row>
    <row r="369" spans="1:8" x14ac:dyDescent="0.2">
      <c r="A369" s="1">
        <f t="shared" ca="1" si="41"/>
        <v>576974</v>
      </c>
      <c r="B369" s="2">
        <f t="shared" ca="1" si="42"/>
        <v>14122.12</v>
      </c>
      <c r="C369" s="1">
        <f t="shared" ca="1" si="43"/>
        <v>21</v>
      </c>
      <c r="D369" s="1" t="str">
        <f t="shared" ca="1" si="44"/>
        <v>Female</v>
      </c>
      <c r="E369" s="1" t="str">
        <f t="shared" ca="1" si="45"/>
        <v>Yes</v>
      </c>
      <c r="F369" s="1" t="str">
        <f t="shared" ca="1" si="46"/>
        <v>Bad</v>
      </c>
      <c r="G369" s="17">
        <f t="shared" ca="1" si="47"/>
        <v>7.3560371691537094</v>
      </c>
      <c r="H369" s="12" t="str">
        <f t="shared" ca="1" si="48"/>
        <v>Boston</v>
      </c>
    </row>
    <row r="370" spans="1:8" x14ac:dyDescent="0.2">
      <c r="A370" s="1">
        <f t="shared" ca="1" si="41"/>
        <v>880616</v>
      </c>
      <c r="B370" s="2">
        <f t="shared" ca="1" si="42"/>
        <v>3523.78</v>
      </c>
      <c r="C370" s="1">
        <f t="shared" ca="1" si="43"/>
        <v>43</v>
      </c>
      <c r="D370" s="1" t="str">
        <f t="shared" ca="1" si="44"/>
        <v>Male</v>
      </c>
      <c r="E370" s="1" t="str">
        <f t="shared" ca="1" si="45"/>
        <v>No</v>
      </c>
      <c r="F370" s="1" t="str">
        <f t="shared" ca="1" si="46"/>
        <v>Bad</v>
      </c>
      <c r="G370" s="17">
        <f t="shared" ca="1" si="47"/>
        <v>8.4559500924836311</v>
      </c>
      <c r="H370" s="12" t="str">
        <f t="shared" ca="1" si="48"/>
        <v>Erie</v>
      </c>
    </row>
    <row r="371" spans="1:8" x14ac:dyDescent="0.2">
      <c r="A371" s="1">
        <f t="shared" ca="1" si="41"/>
        <v>384306</v>
      </c>
      <c r="B371" s="2">
        <f t="shared" ca="1" si="42"/>
        <v>3297.82</v>
      </c>
      <c r="C371" s="1">
        <f t="shared" ca="1" si="43"/>
        <v>52</v>
      </c>
      <c r="D371" s="1" t="str">
        <f t="shared" ca="1" si="44"/>
        <v>Female</v>
      </c>
      <c r="E371" s="1" t="str">
        <f t="shared" ca="1" si="45"/>
        <v>No</v>
      </c>
      <c r="F371" s="1" t="str">
        <f t="shared" ca="1" si="46"/>
        <v>Bad</v>
      </c>
      <c r="G371" s="17">
        <f t="shared" ca="1" si="47"/>
        <v>1.408642716724021</v>
      </c>
      <c r="H371" s="12" t="str">
        <f t="shared" ca="1" si="48"/>
        <v>Erie</v>
      </c>
    </row>
    <row r="372" spans="1:8" x14ac:dyDescent="0.2">
      <c r="A372" s="1">
        <f t="shared" ca="1" si="41"/>
        <v>970077</v>
      </c>
      <c r="B372" s="2">
        <f t="shared" ca="1" si="42"/>
        <v>1776.56</v>
      </c>
      <c r="C372" s="1">
        <f t="shared" ca="1" si="43"/>
        <v>52</v>
      </c>
      <c r="D372" s="1" t="str">
        <f t="shared" ca="1" si="44"/>
        <v>Male</v>
      </c>
      <c r="E372" s="1" t="str">
        <f t="shared" ca="1" si="45"/>
        <v>No</v>
      </c>
      <c r="F372" s="1" t="str">
        <f t="shared" ca="1" si="46"/>
        <v>Good</v>
      </c>
      <c r="G372" s="17">
        <f t="shared" ca="1" si="47"/>
        <v>21.734745851829938</v>
      </c>
      <c r="H372" s="12" t="str">
        <f t="shared" ca="1" si="48"/>
        <v>State College</v>
      </c>
    </row>
    <row r="373" spans="1:8" x14ac:dyDescent="0.2">
      <c r="A373" s="1">
        <f t="shared" ca="1" si="41"/>
        <v>828688</v>
      </c>
      <c r="B373" s="2">
        <f t="shared" ca="1" si="42"/>
        <v>1161.71</v>
      </c>
      <c r="C373" s="1">
        <f t="shared" ca="1" si="43"/>
        <v>26</v>
      </c>
      <c r="D373" s="1" t="str">
        <f t="shared" ca="1" si="44"/>
        <v>Female</v>
      </c>
      <c r="E373" s="1" t="str">
        <f t="shared" ca="1" si="45"/>
        <v>No</v>
      </c>
      <c r="F373" s="1" t="str">
        <f t="shared" ca="1" si="46"/>
        <v>Bad</v>
      </c>
      <c r="G373" s="17">
        <f t="shared" ca="1" si="47"/>
        <v>11.867292280206915</v>
      </c>
      <c r="H373" s="12" t="str">
        <f t="shared" ca="1" si="48"/>
        <v>Pittsburgh</v>
      </c>
    </row>
    <row r="374" spans="1:8" x14ac:dyDescent="0.2">
      <c r="A374" s="1">
        <f t="shared" ca="1" si="41"/>
        <v>582067</v>
      </c>
      <c r="B374" s="2">
        <f t="shared" ca="1" si="42"/>
        <v>4145.8500000000004</v>
      </c>
      <c r="C374" s="1">
        <f t="shared" ca="1" si="43"/>
        <v>41</v>
      </c>
      <c r="D374" s="1" t="str">
        <f t="shared" ca="1" si="44"/>
        <v>Female</v>
      </c>
      <c r="E374" s="1" t="str">
        <f t="shared" ca="1" si="45"/>
        <v>No</v>
      </c>
      <c r="F374" s="1" t="str">
        <f t="shared" ca="1" si="46"/>
        <v>Good</v>
      </c>
      <c r="G374" s="17">
        <f t="shared" ca="1" si="47"/>
        <v>9.0360821171931889</v>
      </c>
      <c r="H374" s="12" t="str">
        <f t="shared" ca="1" si="48"/>
        <v>Philadelphia</v>
      </c>
    </row>
    <row r="375" spans="1:8" x14ac:dyDescent="0.2">
      <c r="A375" s="1">
        <f t="shared" ca="1" si="41"/>
        <v>125419</v>
      </c>
      <c r="B375" s="2">
        <f t="shared" ca="1" si="42"/>
        <v>4528.32</v>
      </c>
      <c r="C375" s="1">
        <f t="shared" ca="1" si="43"/>
        <v>30</v>
      </c>
      <c r="D375" s="1" t="str">
        <f t="shared" ca="1" si="44"/>
        <v>Female</v>
      </c>
      <c r="E375" s="1" t="str">
        <f t="shared" ca="1" si="45"/>
        <v>No</v>
      </c>
      <c r="F375" s="1" t="str">
        <f t="shared" ca="1" si="46"/>
        <v>Bad</v>
      </c>
      <c r="G375" s="17">
        <f t="shared" ca="1" si="47"/>
        <v>4.8960746198119587</v>
      </c>
      <c r="H375" s="12" t="str">
        <f t="shared" ca="1" si="48"/>
        <v>New York</v>
      </c>
    </row>
    <row r="376" spans="1:8" x14ac:dyDescent="0.2">
      <c r="A376" s="1">
        <f t="shared" ca="1" si="41"/>
        <v>947141</v>
      </c>
      <c r="B376" s="2">
        <f t="shared" ca="1" si="42"/>
        <v>1138.26</v>
      </c>
      <c r="C376" s="1">
        <f t="shared" ca="1" si="43"/>
        <v>47</v>
      </c>
      <c r="D376" s="1" t="str">
        <f t="shared" ca="1" si="44"/>
        <v>Female</v>
      </c>
      <c r="E376" s="1" t="str">
        <f t="shared" ca="1" si="45"/>
        <v>No</v>
      </c>
      <c r="F376" s="1" t="str">
        <f t="shared" ca="1" si="46"/>
        <v>Good</v>
      </c>
      <c r="G376" s="17">
        <f t="shared" ca="1" si="47"/>
        <v>4.5861523499838794</v>
      </c>
      <c r="H376" s="12" t="str">
        <f t="shared" ca="1" si="48"/>
        <v>State College</v>
      </c>
    </row>
    <row r="377" spans="1:8" x14ac:dyDescent="0.2">
      <c r="A377" s="1">
        <f t="shared" ca="1" si="41"/>
        <v>395026</v>
      </c>
      <c r="B377" s="2">
        <f t="shared" ca="1" si="42"/>
        <v>1586.95</v>
      </c>
      <c r="C377" s="1">
        <f t="shared" ca="1" si="43"/>
        <v>30</v>
      </c>
      <c r="D377" s="1" t="str">
        <f t="shared" ca="1" si="44"/>
        <v>Female</v>
      </c>
      <c r="E377" s="1" t="str">
        <f t="shared" ca="1" si="45"/>
        <v>No</v>
      </c>
      <c r="F377" s="1" t="str">
        <f t="shared" ca="1" si="46"/>
        <v>Good</v>
      </c>
      <c r="G377" s="17">
        <f t="shared" ca="1" si="47"/>
        <v>6.0599657780159735</v>
      </c>
      <c r="H377" s="12" t="str">
        <f t="shared" ca="1" si="48"/>
        <v>New York</v>
      </c>
    </row>
    <row r="378" spans="1:8" x14ac:dyDescent="0.2">
      <c r="A378" s="1">
        <f t="shared" ca="1" si="41"/>
        <v>509830</v>
      </c>
      <c r="B378" s="2">
        <f t="shared" ca="1" si="42"/>
        <v>1951.25</v>
      </c>
      <c r="C378" s="1">
        <f t="shared" ca="1" si="43"/>
        <v>47</v>
      </c>
      <c r="D378" s="1" t="str">
        <f t="shared" ca="1" si="44"/>
        <v>Male</v>
      </c>
      <c r="E378" s="1" t="str">
        <f t="shared" ca="1" si="45"/>
        <v>No</v>
      </c>
      <c r="F378" s="1" t="str">
        <f t="shared" ca="1" si="46"/>
        <v>Good</v>
      </c>
      <c r="G378" s="17">
        <f t="shared" ca="1" si="47"/>
        <v>4.145413190346896</v>
      </c>
      <c r="H378" s="12" t="str">
        <f t="shared" ca="1" si="48"/>
        <v>Philadelphia</v>
      </c>
    </row>
    <row r="379" spans="1:8" x14ac:dyDescent="0.2">
      <c r="A379" s="1">
        <f t="shared" ca="1" si="41"/>
        <v>107313</v>
      </c>
      <c r="B379" s="2">
        <f t="shared" ca="1" si="42"/>
        <v>6801.88</v>
      </c>
      <c r="C379" s="1">
        <f t="shared" ca="1" si="43"/>
        <v>79</v>
      </c>
      <c r="D379" s="1" t="str">
        <f t="shared" ca="1" si="44"/>
        <v>Female</v>
      </c>
      <c r="E379" s="1" t="str">
        <f t="shared" ca="1" si="45"/>
        <v>No</v>
      </c>
      <c r="F379" s="1" t="str">
        <f t="shared" ca="1" si="46"/>
        <v>Bad</v>
      </c>
      <c r="G379" s="17">
        <f t="shared" ca="1" si="47"/>
        <v>5.7721874410953937</v>
      </c>
      <c r="H379" s="12" t="str">
        <f t="shared" ca="1" si="48"/>
        <v>Philadelphia</v>
      </c>
    </row>
    <row r="380" spans="1:8" x14ac:dyDescent="0.2">
      <c r="A380" s="1">
        <f t="shared" ca="1" si="41"/>
        <v>898703</v>
      </c>
      <c r="B380" s="2">
        <f t="shared" ca="1" si="42"/>
        <v>4771.32</v>
      </c>
      <c r="C380" s="1">
        <f t="shared" ca="1" si="43"/>
        <v>54</v>
      </c>
      <c r="D380" s="1" t="str">
        <f t="shared" ca="1" si="44"/>
        <v>Female</v>
      </c>
      <c r="E380" s="1" t="str">
        <f t="shared" ca="1" si="45"/>
        <v>No</v>
      </c>
      <c r="F380" s="1" t="str">
        <f t="shared" ca="1" si="46"/>
        <v>Bad</v>
      </c>
      <c r="G380" s="17">
        <f t="shared" ca="1" si="47"/>
        <v>0.18869139335255836</v>
      </c>
      <c r="H380" s="12" t="str">
        <f t="shared" ca="1" si="48"/>
        <v>Erie</v>
      </c>
    </row>
    <row r="381" spans="1:8" x14ac:dyDescent="0.2">
      <c r="A381" s="1">
        <f t="shared" ca="1" si="41"/>
        <v>857578</v>
      </c>
      <c r="B381" s="2">
        <f t="shared" ca="1" si="42"/>
        <v>9819.9599999999991</v>
      </c>
      <c r="C381" s="1">
        <f t="shared" ca="1" si="43"/>
        <v>64</v>
      </c>
      <c r="D381" s="1" t="str">
        <f t="shared" ca="1" si="44"/>
        <v>Male</v>
      </c>
      <c r="E381" s="1" t="str">
        <f t="shared" ca="1" si="45"/>
        <v>No</v>
      </c>
      <c r="F381" s="1" t="str">
        <f t="shared" ca="1" si="46"/>
        <v>Good</v>
      </c>
      <c r="G381" s="17">
        <f t="shared" ca="1" si="47"/>
        <v>9.6696405272121968</v>
      </c>
      <c r="H381" s="12" t="str">
        <f t="shared" ca="1" si="48"/>
        <v>Pittsburgh</v>
      </c>
    </row>
    <row r="382" spans="1:8" x14ac:dyDescent="0.2">
      <c r="A382" s="1">
        <f t="shared" ca="1" si="41"/>
        <v>503784</v>
      </c>
      <c r="B382" s="2">
        <f t="shared" ca="1" si="42"/>
        <v>6406.11</v>
      </c>
      <c r="C382" s="1">
        <f t="shared" ca="1" si="43"/>
        <v>80</v>
      </c>
      <c r="D382" s="1" t="str">
        <f t="shared" ca="1" si="44"/>
        <v>Female</v>
      </c>
      <c r="E382" s="1" t="str">
        <f t="shared" ca="1" si="45"/>
        <v>No</v>
      </c>
      <c r="F382" s="1" t="str">
        <f t="shared" ca="1" si="46"/>
        <v>Good</v>
      </c>
      <c r="G382" s="17">
        <f t="shared" ca="1" si="47"/>
        <v>9.0526779736211616</v>
      </c>
      <c r="H382" s="12" t="str">
        <f t="shared" ca="1" si="48"/>
        <v>Pittsburgh</v>
      </c>
    </row>
    <row r="383" spans="1:8" x14ac:dyDescent="0.2">
      <c r="A383" s="1">
        <f t="shared" ca="1" si="41"/>
        <v>890757</v>
      </c>
      <c r="B383" s="2">
        <f t="shared" ca="1" si="42"/>
        <v>644.98</v>
      </c>
      <c r="C383" s="1">
        <f t="shared" ca="1" si="43"/>
        <v>20</v>
      </c>
      <c r="D383" s="1" t="str">
        <f t="shared" ca="1" si="44"/>
        <v>Male</v>
      </c>
      <c r="E383" s="1" t="str">
        <f t="shared" ca="1" si="45"/>
        <v>No</v>
      </c>
      <c r="F383" s="1" t="str">
        <f t="shared" ca="1" si="46"/>
        <v>Good</v>
      </c>
      <c r="G383" s="17">
        <f t="shared" ca="1" si="47"/>
        <v>9.1965277824954619</v>
      </c>
      <c r="H383" s="12" t="str">
        <f t="shared" ca="1" si="48"/>
        <v>Boston</v>
      </c>
    </row>
    <row r="384" spans="1:8" x14ac:dyDescent="0.2">
      <c r="A384" s="1">
        <f t="shared" ca="1" si="41"/>
        <v>320334</v>
      </c>
      <c r="B384" s="2">
        <f t="shared" ca="1" si="42"/>
        <v>30872.41</v>
      </c>
      <c r="C384" s="1">
        <f t="shared" ca="1" si="43"/>
        <v>28</v>
      </c>
      <c r="D384" s="1" t="str">
        <f t="shared" ca="1" si="44"/>
        <v>Female</v>
      </c>
      <c r="E384" s="1" t="str">
        <f t="shared" ca="1" si="45"/>
        <v>Yes</v>
      </c>
      <c r="F384" s="1" t="str">
        <f t="shared" ca="1" si="46"/>
        <v>Bad</v>
      </c>
      <c r="G384" s="17">
        <f t="shared" ca="1" si="47"/>
        <v>8.3489292265926451</v>
      </c>
      <c r="H384" s="12" t="str">
        <f t="shared" ca="1" si="48"/>
        <v>Philadelphia</v>
      </c>
    </row>
    <row r="385" spans="1:8" x14ac:dyDescent="0.2">
      <c r="A385" s="1">
        <f t="shared" ca="1" si="41"/>
        <v>181488</v>
      </c>
      <c r="B385" s="2">
        <f t="shared" ca="1" si="42"/>
        <v>1790.02</v>
      </c>
      <c r="C385" s="1">
        <f t="shared" ca="1" si="43"/>
        <v>58</v>
      </c>
      <c r="D385" s="1" t="str">
        <f t="shared" ca="1" si="44"/>
        <v>Female</v>
      </c>
      <c r="E385" s="1" t="str">
        <f t="shared" ca="1" si="45"/>
        <v>No</v>
      </c>
      <c r="F385" s="1" t="str">
        <f t="shared" ca="1" si="46"/>
        <v>Bad</v>
      </c>
      <c r="G385" s="17">
        <f t="shared" ca="1" si="47"/>
        <v>8.568315022725443</v>
      </c>
      <c r="H385" s="12" t="str">
        <f t="shared" ca="1" si="48"/>
        <v>Boston</v>
      </c>
    </row>
    <row r="386" spans="1:8" x14ac:dyDescent="0.2">
      <c r="A386" s="1">
        <f t="shared" ca="1" si="41"/>
        <v>982389</v>
      </c>
      <c r="B386" s="2">
        <f t="shared" ca="1" si="42"/>
        <v>8840.6</v>
      </c>
      <c r="C386" s="1">
        <f t="shared" ca="1" si="43"/>
        <v>73</v>
      </c>
      <c r="D386" s="1" t="str">
        <f t="shared" ca="1" si="44"/>
        <v>Male</v>
      </c>
      <c r="E386" s="1" t="str">
        <f t="shared" ca="1" si="45"/>
        <v>No</v>
      </c>
      <c r="F386" s="1" t="str">
        <f t="shared" ca="1" si="46"/>
        <v>Bad</v>
      </c>
      <c r="G386" s="17">
        <f t="shared" ca="1" si="47"/>
        <v>7.1311550346434194</v>
      </c>
      <c r="H386" s="12" t="str">
        <f t="shared" ca="1" si="48"/>
        <v>Erie</v>
      </c>
    </row>
    <row r="387" spans="1:8" x14ac:dyDescent="0.2">
      <c r="A387" s="1">
        <f t="shared" ca="1" si="41"/>
        <v>935839</v>
      </c>
      <c r="B387" s="2">
        <f t="shared" ca="1" si="42"/>
        <v>1058.3800000000001</v>
      </c>
      <c r="C387" s="1">
        <f t="shared" ca="1" si="43"/>
        <v>25</v>
      </c>
      <c r="D387" s="1" t="str">
        <f t="shared" ca="1" si="44"/>
        <v>Male</v>
      </c>
      <c r="E387" s="1" t="str">
        <f t="shared" ca="1" si="45"/>
        <v>No</v>
      </c>
      <c r="F387" s="1" t="str">
        <f t="shared" ca="1" si="46"/>
        <v>Bad</v>
      </c>
      <c r="G387" s="17">
        <f t="shared" ca="1" si="47"/>
        <v>6.8089486957258538</v>
      </c>
      <c r="H387" s="12" t="str">
        <f t="shared" ca="1" si="48"/>
        <v>New York</v>
      </c>
    </row>
    <row r="388" spans="1:8" x14ac:dyDescent="0.2">
      <c r="A388" s="1">
        <f t="shared" ref="A388:A451" ca="1" si="49">RANDBETWEEN(100000,999999)</f>
        <v>582556</v>
      </c>
      <c r="B388" s="2">
        <f t="shared" ref="B388:B451" ca="1" si="50">ROUND(IF(C388&lt;30,RANDBETWEEN(0,1000)+RAND(),IF(AND(C388&gt;=30,C388&lt;60),RANDBETWEEN(1000,5000)+RAND(),IF(C388&gt;=60,RANDBETWEEN(5000,10000)+RAND(),0)))+IF(E388="No",RANDBETWEEN(0,1000),RANDBETWEEN(10000,30000)+IF(F388="good",RANDBETWEEN(0,1000),RANDBETWEEN(1000,10000)+IF(G388&lt;=5,RANDBETWEEN(5000,10000),RANDBETWEEN(1000,5000)))),2)</f>
        <v>44514.38</v>
      </c>
      <c r="C388" s="1">
        <f t="shared" ref="C388:C451" ca="1" si="51">RANDBETWEEN(20,80)</f>
        <v>59</v>
      </c>
      <c r="D388" s="1" t="str">
        <f t="shared" ref="D388:D451" ca="1" si="52">IF(RANDBETWEEN(1,2)=1,"Male","Female")</f>
        <v>Female</v>
      </c>
      <c r="E388" s="1" t="str">
        <f t="shared" ref="E388:E451" ca="1" si="53">INDEX($Y$2:$Y$3,MATCH(RAND(),$AA$2:$AA$3,1))</f>
        <v>Yes</v>
      </c>
      <c r="F388" s="1" t="str">
        <f t="shared" ref="F388:F451" ca="1" si="54">IF(RANDBETWEEN(1,2)=1,"Good","Bad")</f>
        <v>Bad</v>
      </c>
      <c r="G388" s="17">
        <f t="shared" ref="G388:G451" ca="1" si="55">INDEX($AC$2:$AC$23,MATCH(RAND(),$AE$2:$AE$23,1))+RAND()</f>
        <v>2.9244489557370068</v>
      </c>
      <c r="H388" s="12" t="str">
        <f t="shared" ref="H388:H451" ca="1" si="56">CHOOSE(RANDBETWEEN(1,6), "State College", "New York", "Philadelphia", "Pittsburgh", "Erie", "Boston")</f>
        <v>Erie</v>
      </c>
    </row>
    <row r="389" spans="1:8" x14ac:dyDescent="0.2">
      <c r="A389" s="1">
        <f t="shared" ca="1" si="49"/>
        <v>369806</v>
      </c>
      <c r="B389" s="2">
        <f t="shared" ca="1" si="50"/>
        <v>5332.89</v>
      </c>
      <c r="C389" s="1">
        <f t="shared" ca="1" si="51"/>
        <v>68</v>
      </c>
      <c r="D389" s="1" t="str">
        <f t="shared" ca="1" si="52"/>
        <v>Male</v>
      </c>
      <c r="E389" s="1" t="str">
        <f t="shared" ca="1" si="53"/>
        <v>No</v>
      </c>
      <c r="F389" s="1" t="str">
        <f t="shared" ca="1" si="54"/>
        <v>Bad</v>
      </c>
      <c r="G389" s="17">
        <f t="shared" ca="1" si="55"/>
        <v>6.9997410859464253</v>
      </c>
      <c r="H389" s="12" t="str">
        <f t="shared" ca="1" si="56"/>
        <v>Pittsburgh</v>
      </c>
    </row>
    <row r="390" spans="1:8" x14ac:dyDescent="0.2">
      <c r="A390" s="1">
        <f t="shared" ca="1" si="49"/>
        <v>565306</v>
      </c>
      <c r="B390" s="2">
        <f t="shared" ca="1" si="50"/>
        <v>2123.52</v>
      </c>
      <c r="C390" s="1">
        <f t="shared" ca="1" si="51"/>
        <v>36</v>
      </c>
      <c r="D390" s="1" t="str">
        <f t="shared" ca="1" si="52"/>
        <v>Male</v>
      </c>
      <c r="E390" s="1" t="str">
        <f t="shared" ca="1" si="53"/>
        <v>No</v>
      </c>
      <c r="F390" s="1" t="str">
        <f t="shared" ca="1" si="54"/>
        <v>Good</v>
      </c>
      <c r="G390" s="17">
        <f t="shared" ca="1" si="55"/>
        <v>7.8311875853113255</v>
      </c>
      <c r="H390" s="12" t="str">
        <f t="shared" ca="1" si="56"/>
        <v>Philadelphia</v>
      </c>
    </row>
    <row r="391" spans="1:8" x14ac:dyDescent="0.2">
      <c r="A391" s="1">
        <f t="shared" ca="1" si="49"/>
        <v>992129</v>
      </c>
      <c r="B391" s="2">
        <f t="shared" ca="1" si="50"/>
        <v>4291.75</v>
      </c>
      <c r="C391" s="1">
        <f t="shared" ca="1" si="51"/>
        <v>49</v>
      </c>
      <c r="D391" s="1" t="str">
        <f t="shared" ca="1" si="52"/>
        <v>Female</v>
      </c>
      <c r="E391" s="1" t="str">
        <f t="shared" ca="1" si="53"/>
        <v>No</v>
      </c>
      <c r="F391" s="1" t="str">
        <f t="shared" ca="1" si="54"/>
        <v>Good</v>
      </c>
      <c r="G391" s="17">
        <f t="shared" ca="1" si="55"/>
        <v>5.353310956195366</v>
      </c>
      <c r="H391" s="12" t="str">
        <f t="shared" ca="1" si="56"/>
        <v>State College</v>
      </c>
    </row>
    <row r="392" spans="1:8" x14ac:dyDescent="0.2">
      <c r="A392" s="1">
        <f t="shared" ca="1" si="49"/>
        <v>806719</v>
      </c>
      <c r="B392" s="2">
        <f t="shared" ca="1" si="50"/>
        <v>3578.49</v>
      </c>
      <c r="C392" s="1">
        <f t="shared" ca="1" si="51"/>
        <v>32</v>
      </c>
      <c r="D392" s="1" t="str">
        <f t="shared" ca="1" si="52"/>
        <v>Female</v>
      </c>
      <c r="E392" s="1" t="str">
        <f t="shared" ca="1" si="53"/>
        <v>No</v>
      </c>
      <c r="F392" s="1" t="str">
        <f t="shared" ca="1" si="54"/>
        <v>Good</v>
      </c>
      <c r="G392" s="17">
        <f t="shared" ca="1" si="55"/>
        <v>12.020209284449061</v>
      </c>
      <c r="H392" s="12" t="str">
        <f t="shared" ca="1" si="56"/>
        <v>New York</v>
      </c>
    </row>
    <row r="393" spans="1:8" x14ac:dyDescent="0.2">
      <c r="A393" s="1">
        <f t="shared" ca="1" si="49"/>
        <v>495295</v>
      </c>
      <c r="B393" s="2">
        <f t="shared" ca="1" si="50"/>
        <v>26828.62</v>
      </c>
      <c r="C393" s="1">
        <f t="shared" ca="1" si="51"/>
        <v>49</v>
      </c>
      <c r="D393" s="1" t="str">
        <f t="shared" ca="1" si="52"/>
        <v>Male</v>
      </c>
      <c r="E393" s="1" t="str">
        <f t="shared" ca="1" si="53"/>
        <v>Yes</v>
      </c>
      <c r="F393" s="1" t="str">
        <f t="shared" ca="1" si="54"/>
        <v>Bad</v>
      </c>
      <c r="G393" s="17">
        <f t="shared" ca="1" si="55"/>
        <v>3.4215750885901302</v>
      </c>
      <c r="H393" s="12" t="str">
        <f t="shared" ca="1" si="56"/>
        <v>Pittsburgh</v>
      </c>
    </row>
    <row r="394" spans="1:8" x14ac:dyDescent="0.2">
      <c r="A394" s="1">
        <f t="shared" ca="1" si="49"/>
        <v>739187</v>
      </c>
      <c r="B394" s="2">
        <f t="shared" ca="1" si="50"/>
        <v>6356.94</v>
      </c>
      <c r="C394" s="1">
        <f t="shared" ca="1" si="51"/>
        <v>77</v>
      </c>
      <c r="D394" s="1" t="str">
        <f t="shared" ca="1" si="52"/>
        <v>Female</v>
      </c>
      <c r="E394" s="1" t="str">
        <f t="shared" ca="1" si="53"/>
        <v>No</v>
      </c>
      <c r="F394" s="1" t="str">
        <f t="shared" ca="1" si="54"/>
        <v>Bad</v>
      </c>
      <c r="G394" s="17">
        <f t="shared" ca="1" si="55"/>
        <v>6.6787992244599739</v>
      </c>
      <c r="H394" s="12" t="str">
        <f t="shared" ca="1" si="56"/>
        <v>Philadelphia</v>
      </c>
    </row>
    <row r="395" spans="1:8" x14ac:dyDescent="0.2">
      <c r="A395" s="1">
        <f t="shared" ca="1" si="49"/>
        <v>630323</v>
      </c>
      <c r="B395" s="2">
        <f t="shared" ca="1" si="50"/>
        <v>4937.4399999999996</v>
      </c>
      <c r="C395" s="1">
        <f t="shared" ca="1" si="51"/>
        <v>44</v>
      </c>
      <c r="D395" s="1" t="str">
        <f t="shared" ca="1" si="52"/>
        <v>Female</v>
      </c>
      <c r="E395" s="1" t="str">
        <f t="shared" ca="1" si="53"/>
        <v>No</v>
      </c>
      <c r="F395" s="1" t="str">
        <f t="shared" ca="1" si="54"/>
        <v>Good</v>
      </c>
      <c r="G395" s="17">
        <f t="shared" ca="1" si="55"/>
        <v>5.8134643472353318</v>
      </c>
      <c r="H395" s="12" t="str">
        <f t="shared" ca="1" si="56"/>
        <v>Pittsburgh</v>
      </c>
    </row>
    <row r="396" spans="1:8" x14ac:dyDescent="0.2">
      <c r="A396" s="1">
        <f t="shared" ca="1" si="49"/>
        <v>403523</v>
      </c>
      <c r="B396" s="2">
        <f t="shared" ca="1" si="50"/>
        <v>2525.33</v>
      </c>
      <c r="C396" s="1">
        <f t="shared" ca="1" si="51"/>
        <v>41</v>
      </c>
      <c r="D396" s="1" t="str">
        <f t="shared" ca="1" si="52"/>
        <v>Male</v>
      </c>
      <c r="E396" s="1" t="str">
        <f t="shared" ca="1" si="53"/>
        <v>No</v>
      </c>
      <c r="F396" s="1" t="str">
        <f t="shared" ca="1" si="54"/>
        <v>Good</v>
      </c>
      <c r="G396" s="17">
        <f t="shared" ca="1" si="55"/>
        <v>4.2129281607956361</v>
      </c>
      <c r="H396" s="12" t="str">
        <f t="shared" ca="1" si="56"/>
        <v>New York</v>
      </c>
    </row>
    <row r="397" spans="1:8" x14ac:dyDescent="0.2">
      <c r="A397" s="1">
        <f t="shared" ca="1" si="49"/>
        <v>898563</v>
      </c>
      <c r="B397" s="2">
        <f t="shared" ca="1" si="50"/>
        <v>2661.39</v>
      </c>
      <c r="C397" s="1">
        <f t="shared" ca="1" si="51"/>
        <v>38</v>
      </c>
      <c r="D397" s="1" t="str">
        <f t="shared" ca="1" si="52"/>
        <v>Female</v>
      </c>
      <c r="E397" s="1" t="str">
        <f t="shared" ca="1" si="53"/>
        <v>No</v>
      </c>
      <c r="F397" s="1" t="str">
        <f t="shared" ca="1" si="54"/>
        <v>Bad</v>
      </c>
      <c r="G397" s="17">
        <f t="shared" ca="1" si="55"/>
        <v>7.4892850014986427</v>
      </c>
      <c r="H397" s="12" t="str">
        <f t="shared" ca="1" si="56"/>
        <v>Erie</v>
      </c>
    </row>
    <row r="398" spans="1:8" x14ac:dyDescent="0.2">
      <c r="A398" s="1">
        <f t="shared" ca="1" si="49"/>
        <v>531181</v>
      </c>
      <c r="B398" s="2">
        <f t="shared" ca="1" si="50"/>
        <v>7888.17</v>
      </c>
      <c r="C398" s="1">
        <f t="shared" ca="1" si="51"/>
        <v>61</v>
      </c>
      <c r="D398" s="1" t="str">
        <f t="shared" ca="1" si="52"/>
        <v>Female</v>
      </c>
      <c r="E398" s="1" t="str">
        <f t="shared" ca="1" si="53"/>
        <v>No</v>
      </c>
      <c r="F398" s="1" t="str">
        <f t="shared" ca="1" si="54"/>
        <v>Bad</v>
      </c>
      <c r="G398" s="17">
        <f t="shared" ca="1" si="55"/>
        <v>3.8327826469995516</v>
      </c>
      <c r="H398" s="12" t="str">
        <f t="shared" ca="1" si="56"/>
        <v>Philadelphia</v>
      </c>
    </row>
    <row r="399" spans="1:8" x14ac:dyDescent="0.2">
      <c r="A399" s="1">
        <f t="shared" ca="1" si="49"/>
        <v>859003</v>
      </c>
      <c r="B399" s="2">
        <f t="shared" ca="1" si="50"/>
        <v>3880.02</v>
      </c>
      <c r="C399" s="1">
        <f t="shared" ca="1" si="51"/>
        <v>48</v>
      </c>
      <c r="D399" s="1" t="str">
        <f t="shared" ca="1" si="52"/>
        <v>Male</v>
      </c>
      <c r="E399" s="1" t="str">
        <f t="shared" ca="1" si="53"/>
        <v>No</v>
      </c>
      <c r="F399" s="1" t="str">
        <f t="shared" ca="1" si="54"/>
        <v>Good</v>
      </c>
      <c r="G399" s="17">
        <f t="shared" ca="1" si="55"/>
        <v>9.328685191257625</v>
      </c>
      <c r="H399" s="12" t="str">
        <f t="shared" ca="1" si="56"/>
        <v>State College</v>
      </c>
    </row>
    <row r="400" spans="1:8" x14ac:dyDescent="0.2">
      <c r="A400" s="1">
        <f t="shared" ca="1" si="49"/>
        <v>225782</v>
      </c>
      <c r="B400" s="2">
        <f t="shared" ca="1" si="50"/>
        <v>32030.57</v>
      </c>
      <c r="C400" s="1">
        <f t="shared" ca="1" si="51"/>
        <v>45</v>
      </c>
      <c r="D400" s="1" t="str">
        <f t="shared" ca="1" si="52"/>
        <v>Female</v>
      </c>
      <c r="E400" s="1" t="str">
        <f t="shared" ca="1" si="53"/>
        <v>Yes</v>
      </c>
      <c r="F400" s="1" t="str">
        <f t="shared" ca="1" si="54"/>
        <v>Bad</v>
      </c>
      <c r="G400" s="17">
        <f t="shared" ca="1" si="55"/>
        <v>8.8462431330755056</v>
      </c>
      <c r="H400" s="12" t="str">
        <f t="shared" ca="1" si="56"/>
        <v>New York</v>
      </c>
    </row>
    <row r="401" spans="1:8" x14ac:dyDescent="0.2">
      <c r="A401" s="1">
        <f t="shared" ca="1" si="49"/>
        <v>301263</v>
      </c>
      <c r="B401" s="2">
        <f t="shared" ca="1" si="50"/>
        <v>4511.26</v>
      </c>
      <c r="C401" s="1">
        <f t="shared" ca="1" si="51"/>
        <v>48</v>
      </c>
      <c r="D401" s="1" t="str">
        <f t="shared" ca="1" si="52"/>
        <v>Male</v>
      </c>
      <c r="E401" s="1" t="str">
        <f t="shared" ca="1" si="53"/>
        <v>No</v>
      </c>
      <c r="F401" s="1" t="str">
        <f t="shared" ca="1" si="54"/>
        <v>Bad</v>
      </c>
      <c r="G401" s="17">
        <f t="shared" ca="1" si="55"/>
        <v>5.4039110587464663</v>
      </c>
      <c r="H401" s="12" t="str">
        <f t="shared" ca="1" si="56"/>
        <v>Pittsburgh</v>
      </c>
    </row>
    <row r="402" spans="1:8" x14ac:dyDescent="0.2">
      <c r="A402" s="1">
        <f t="shared" ca="1" si="49"/>
        <v>321876</v>
      </c>
      <c r="B402" s="2">
        <f t="shared" ca="1" si="50"/>
        <v>5140.2</v>
      </c>
      <c r="C402" s="1">
        <f t="shared" ca="1" si="51"/>
        <v>55</v>
      </c>
      <c r="D402" s="1" t="str">
        <f t="shared" ca="1" si="52"/>
        <v>Female</v>
      </c>
      <c r="E402" s="1" t="str">
        <f t="shared" ca="1" si="53"/>
        <v>No</v>
      </c>
      <c r="F402" s="1" t="str">
        <f t="shared" ca="1" si="54"/>
        <v>Good</v>
      </c>
      <c r="G402" s="17">
        <f t="shared" ca="1" si="55"/>
        <v>6.7667264445368165</v>
      </c>
      <c r="H402" s="12" t="str">
        <f t="shared" ca="1" si="56"/>
        <v>Philadelphia</v>
      </c>
    </row>
    <row r="403" spans="1:8" x14ac:dyDescent="0.2">
      <c r="A403" s="1">
        <f t="shared" ca="1" si="49"/>
        <v>165326</v>
      </c>
      <c r="B403" s="2">
        <f t="shared" ca="1" si="50"/>
        <v>1483.56</v>
      </c>
      <c r="C403" s="1">
        <f t="shared" ca="1" si="51"/>
        <v>27</v>
      </c>
      <c r="D403" s="1" t="str">
        <f t="shared" ca="1" si="52"/>
        <v>Female</v>
      </c>
      <c r="E403" s="1" t="str">
        <f t="shared" ca="1" si="53"/>
        <v>No</v>
      </c>
      <c r="F403" s="1" t="str">
        <f t="shared" ca="1" si="54"/>
        <v>Bad</v>
      </c>
      <c r="G403" s="17">
        <f t="shared" ca="1" si="55"/>
        <v>8.8401243430145442</v>
      </c>
      <c r="H403" s="12" t="str">
        <f t="shared" ca="1" si="56"/>
        <v>Pittsburgh</v>
      </c>
    </row>
    <row r="404" spans="1:8" x14ac:dyDescent="0.2">
      <c r="A404" s="1">
        <f t="shared" ca="1" si="49"/>
        <v>828168</v>
      </c>
      <c r="B404" s="2">
        <f t="shared" ca="1" si="50"/>
        <v>2851.15</v>
      </c>
      <c r="C404" s="1">
        <f t="shared" ca="1" si="51"/>
        <v>42</v>
      </c>
      <c r="D404" s="1" t="str">
        <f t="shared" ca="1" si="52"/>
        <v>Male</v>
      </c>
      <c r="E404" s="1" t="str">
        <f t="shared" ca="1" si="53"/>
        <v>No</v>
      </c>
      <c r="F404" s="1" t="str">
        <f t="shared" ca="1" si="54"/>
        <v>Bad</v>
      </c>
      <c r="G404" s="17">
        <f t="shared" ca="1" si="55"/>
        <v>6.2374229875233356</v>
      </c>
      <c r="H404" s="12" t="str">
        <f t="shared" ca="1" si="56"/>
        <v>Boston</v>
      </c>
    </row>
    <row r="405" spans="1:8" x14ac:dyDescent="0.2">
      <c r="A405" s="1">
        <f t="shared" ca="1" si="49"/>
        <v>209502</v>
      </c>
      <c r="B405" s="2">
        <f t="shared" ca="1" si="50"/>
        <v>420.98</v>
      </c>
      <c r="C405" s="1">
        <f t="shared" ca="1" si="51"/>
        <v>25</v>
      </c>
      <c r="D405" s="1" t="str">
        <f t="shared" ca="1" si="52"/>
        <v>Male</v>
      </c>
      <c r="E405" s="1" t="str">
        <f t="shared" ca="1" si="53"/>
        <v>No</v>
      </c>
      <c r="F405" s="1" t="str">
        <f t="shared" ca="1" si="54"/>
        <v>Good</v>
      </c>
      <c r="G405" s="17">
        <f t="shared" ca="1" si="55"/>
        <v>1.3113731091795011</v>
      </c>
      <c r="H405" s="12" t="str">
        <f t="shared" ca="1" si="56"/>
        <v>Philadelphia</v>
      </c>
    </row>
    <row r="406" spans="1:8" x14ac:dyDescent="0.2">
      <c r="A406" s="1">
        <f t="shared" ca="1" si="49"/>
        <v>776553</v>
      </c>
      <c r="B406" s="2">
        <f t="shared" ca="1" si="50"/>
        <v>6911.95</v>
      </c>
      <c r="C406" s="1">
        <f t="shared" ca="1" si="51"/>
        <v>67</v>
      </c>
      <c r="D406" s="1" t="str">
        <f t="shared" ca="1" si="52"/>
        <v>Male</v>
      </c>
      <c r="E406" s="1" t="str">
        <f t="shared" ca="1" si="53"/>
        <v>No</v>
      </c>
      <c r="F406" s="1" t="str">
        <f t="shared" ca="1" si="54"/>
        <v>Good</v>
      </c>
      <c r="G406" s="17">
        <f t="shared" ca="1" si="55"/>
        <v>6.6961983226614992</v>
      </c>
      <c r="H406" s="12" t="str">
        <f t="shared" ca="1" si="56"/>
        <v>Philadelphia</v>
      </c>
    </row>
    <row r="407" spans="1:8" x14ac:dyDescent="0.2">
      <c r="A407" s="1">
        <f t="shared" ca="1" si="49"/>
        <v>176724</v>
      </c>
      <c r="B407" s="2">
        <f t="shared" ca="1" si="50"/>
        <v>28727.95</v>
      </c>
      <c r="C407" s="1">
        <f t="shared" ca="1" si="51"/>
        <v>37</v>
      </c>
      <c r="D407" s="1" t="str">
        <f t="shared" ca="1" si="52"/>
        <v>Male</v>
      </c>
      <c r="E407" s="1" t="str">
        <f t="shared" ca="1" si="53"/>
        <v>Yes</v>
      </c>
      <c r="F407" s="1" t="str">
        <f t="shared" ca="1" si="54"/>
        <v>Good</v>
      </c>
      <c r="G407" s="17">
        <f t="shared" ca="1" si="55"/>
        <v>6.2887814872592429</v>
      </c>
      <c r="H407" s="12" t="str">
        <f t="shared" ca="1" si="56"/>
        <v>Erie</v>
      </c>
    </row>
    <row r="408" spans="1:8" x14ac:dyDescent="0.2">
      <c r="A408" s="1">
        <f t="shared" ca="1" si="49"/>
        <v>485811</v>
      </c>
      <c r="B408" s="2">
        <f t="shared" ca="1" si="50"/>
        <v>4859.22</v>
      </c>
      <c r="C408" s="1">
        <f t="shared" ca="1" si="51"/>
        <v>45</v>
      </c>
      <c r="D408" s="1" t="str">
        <f t="shared" ca="1" si="52"/>
        <v>Female</v>
      </c>
      <c r="E408" s="1" t="str">
        <f t="shared" ca="1" si="53"/>
        <v>No</v>
      </c>
      <c r="F408" s="1" t="str">
        <f t="shared" ca="1" si="54"/>
        <v>Good</v>
      </c>
      <c r="G408" s="17">
        <f t="shared" ca="1" si="55"/>
        <v>7.3354348306866912</v>
      </c>
      <c r="H408" s="12" t="str">
        <f t="shared" ca="1" si="56"/>
        <v>New York</v>
      </c>
    </row>
    <row r="409" spans="1:8" x14ac:dyDescent="0.2">
      <c r="A409" s="1">
        <f t="shared" ca="1" si="49"/>
        <v>521783</v>
      </c>
      <c r="B409" s="2">
        <f t="shared" ca="1" si="50"/>
        <v>4916.01</v>
      </c>
      <c r="C409" s="1">
        <f t="shared" ca="1" si="51"/>
        <v>40</v>
      </c>
      <c r="D409" s="1" t="str">
        <f t="shared" ca="1" si="52"/>
        <v>Male</v>
      </c>
      <c r="E409" s="1" t="str">
        <f t="shared" ca="1" si="53"/>
        <v>No</v>
      </c>
      <c r="F409" s="1" t="str">
        <f t="shared" ca="1" si="54"/>
        <v>Good</v>
      </c>
      <c r="G409" s="17">
        <f t="shared" ca="1" si="55"/>
        <v>5.0514242792806776</v>
      </c>
      <c r="H409" s="12" t="str">
        <f t="shared" ca="1" si="56"/>
        <v>Erie</v>
      </c>
    </row>
    <row r="410" spans="1:8" x14ac:dyDescent="0.2">
      <c r="A410" s="1">
        <f t="shared" ca="1" si="49"/>
        <v>915696</v>
      </c>
      <c r="B410" s="2">
        <f t="shared" ca="1" si="50"/>
        <v>8862.93</v>
      </c>
      <c r="C410" s="1">
        <f t="shared" ca="1" si="51"/>
        <v>80</v>
      </c>
      <c r="D410" s="1" t="str">
        <f t="shared" ca="1" si="52"/>
        <v>Male</v>
      </c>
      <c r="E410" s="1" t="str">
        <f t="shared" ca="1" si="53"/>
        <v>No</v>
      </c>
      <c r="F410" s="1" t="str">
        <f t="shared" ca="1" si="54"/>
        <v>Good</v>
      </c>
      <c r="G410" s="17">
        <f t="shared" ca="1" si="55"/>
        <v>4.8688338272522937</v>
      </c>
      <c r="H410" s="12" t="str">
        <f t="shared" ca="1" si="56"/>
        <v>Philadelphia</v>
      </c>
    </row>
    <row r="411" spans="1:8" x14ac:dyDescent="0.2">
      <c r="A411" s="1">
        <f t="shared" ca="1" si="49"/>
        <v>576434</v>
      </c>
      <c r="B411" s="2">
        <f t="shared" ca="1" si="50"/>
        <v>4306.67</v>
      </c>
      <c r="C411" s="1">
        <f t="shared" ca="1" si="51"/>
        <v>46</v>
      </c>
      <c r="D411" s="1" t="str">
        <f t="shared" ca="1" si="52"/>
        <v>Male</v>
      </c>
      <c r="E411" s="1" t="str">
        <f t="shared" ca="1" si="53"/>
        <v>No</v>
      </c>
      <c r="F411" s="1" t="str">
        <f t="shared" ca="1" si="54"/>
        <v>Good</v>
      </c>
      <c r="G411" s="17">
        <f t="shared" ca="1" si="55"/>
        <v>6.1948185826592335</v>
      </c>
      <c r="H411" s="12" t="str">
        <f t="shared" ca="1" si="56"/>
        <v>New York</v>
      </c>
    </row>
    <row r="412" spans="1:8" x14ac:dyDescent="0.2">
      <c r="A412" s="1">
        <f t="shared" ca="1" si="49"/>
        <v>644980</v>
      </c>
      <c r="B412" s="2">
        <f t="shared" ca="1" si="50"/>
        <v>6989.24</v>
      </c>
      <c r="C412" s="1">
        <f t="shared" ca="1" si="51"/>
        <v>66</v>
      </c>
      <c r="D412" s="1" t="str">
        <f t="shared" ca="1" si="52"/>
        <v>Male</v>
      </c>
      <c r="E412" s="1" t="str">
        <f t="shared" ca="1" si="53"/>
        <v>No</v>
      </c>
      <c r="F412" s="1" t="str">
        <f t="shared" ca="1" si="54"/>
        <v>Bad</v>
      </c>
      <c r="G412" s="17">
        <f t="shared" ca="1" si="55"/>
        <v>2.4509893573975399</v>
      </c>
      <c r="H412" s="12" t="str">
        <f t="shared" ca="1" si="56"/>
        <v>Philadelphia</v>
      </c>
    </row>
    <row r="413" spans="1:8" x14ac:dyDescent="0.2">
      <c r="A413" s="1">
        <f t="shared" ca="1" si="49"/>
        <v>739598</v>
      </c>
      <c r="B413" s="2">
        <f t="shared" ca="1" si="50"/>
        <v>9502.85</v>
      </c>
      <c r="C413" s="1">
        <f t="shared" ca="1" si="51"/>
        <v>77</v>
      </c>
      <c r="D413" s="1" t="str">
        <f t="shared" ca="1" si="52"/>
        <v>Male</v>
      </c>
      <c r="E413" s="1" t="str">
        <f t="shared" ca="1" si="53"/>
        <v>No</v>
      </c>
      <c r="F413" s="1" t="str">
        <f t="shared" ca="1" si="54"/>
        <v>Bad</v>
      </c>
      <c r="G413" s="17">
        <f t="shared" ca="1" si="55"/>
        <v>3.1413307610225321</v>
      </c>
      <c r="H413" s="12" t="str">
        <f t="shared" ca="1" si="56"/>
        <v>Erie</v>
      </c>
    </row>
    <row r="414" spans="1:8" x14ac:dyDescent="0.2">
      <c r="A414" s="1">
        <f t="shared" ca="1" si="49"/>
        <v>297248</v>
      </c>
      <c r="B414" s="2">
        <f t="shared" ca="1" si="50"/>
        <v>4783.71</v>
      </c>
      <c r="C414" s="1">
        <f t="shared" ca="1" si="51"/>
        <v>31</v>
      </c>
      <c r="D414" s="1" t="str">
        <f t="shared" ca="1" si="52"/>
        <v>Female</v>
      </c>
      <c r="E414" s="1" t="str">
        <f t="shared" ca="1" si="53"/>
        <v>No</v>
      </c>
      <c r="F414" s="1" t="str">
        <f t="shared" ca="1" si="54"/>
        <v>Bad</v>
      </c>
      <c r="G414" s="17">
        <f t="shared" ca="1" si="55"/>
        <v>7.5275620166486572</v>
      </c>
      <c r="H414" s="12" t="str">
        <f t="shared" ca="1" si="56"/>
        <v>Erie</v>
      </c>
    </row>
    <row r="415" spans="1:8" x14ac:dyDescent="0.2">
      <c r="A415" s="1">
        <f t="shared" ca="1" si="49"/>
        <v>377143</v>
      </c>
      <c r="B415" s="2">
        <f t="shared" ca="1" si="50"/>
        <v>9705.48</v>
      </c>
      <c r="C415" s="1">
        <f t="shared" ca="1" si="51"/>
        <v>67</v>
      </c>
      <c r="D415" s="1" t="str">
        <f t="shared" ca="1" si="52"/>
        <v>Male</v>
      </c>
      <c r="E415" s="1" t="str">
        <f t="shared" ca="1" si="53"/>
        <v>No</v>
      </c>
      <c r="F415" s="1" t="str">
        <f t="shared" ca="1" si="54"/>
        <v>Good</v>
      </c>
      <c r="G415" s="17">
        <f t="shared" ca="1" si="55"/>
        <v>8.163219456454506</v>
      </c>
      <c r="H415" s="12" t="str">
        <f t="shared" ca="1" si="56"/>
        <v>New York</v>
      </c>
    </row>
    <row r="416" spans="1:8" x14ac:dyDescent="0.2">
      <c r="A416" s="1">
        <f t="shared" ca="1" si="49"/>
        <v>406947</v>
      </c>
      <c r="B416" s="2">
        <f t="shared" ca="1" si="50"/>
        <v>4011.77</v>
      </c>
      <c r="C416" s="1">
        <f t="shared" ca="1" si="51"/>
        <v>31</v>
      </c>
      <c r="D416" s="1" t="str">
        <f t="shared" ca="1" si="52"/>
        <v>Female</v>
      </c>
      <c r="E416" s="1" t="str">
        <f t="shared" ca="1" si="53"/>
        <v>No</v>
      </c>
      <c r="F416" s="1" t="str">
        <f t="shared" ca="1" si="54"/>
        <v>Bad</v>
      </c>
      <c r="G416" s="17">
        <f t="shared" ca="1" si="55"/>
        <v>1.7366570089992166</v>
      </c>
      <c r="H416" s="12" t="str">
        <f t="shared" ca="1" si="56"/>
        <v>Erie</v>
      </c>
    </row>
    <row r="417" spans="1:8" x14ac:dyDescent="0.2">
      <c r="A417" s="1">
        <f t="shared" ca="1" si="49"/>
        <v>773958</v>
      </c>
      <c r="B417" s="2">
        <f t="shared" ca="1" si="50"/>
        <v>7318.68</v>
      </c>
      <c r="C417" s="1">
        <f t="shared" ca="1" si="51"/>
        <v>78</v>
      </c>
      <c r="D417" s="1" t="str">
        <f t="shared" ca="1" si="52"/>
        <v>Male</v>
      </c>
      <c r="E417" s="1" t="str">
        <f t="shared" ca="1" si="53"/>
        <v>No</v>
      </c>
      <c r="F417" s="1" t="str">
        <f t="shared" ca="1" si="54"/>
        <v>Bad</v>
      </c>
      <c r="G417" s="17">
        <f t="shared" ca="1" si="55"/>
        <v>9.0612548770747221</v>
      </c>
      <c r="H417" s="12" t="str">
        <f t="shared" ca="1" si="56"/>
        <v>Philadelphia</v>
      </c>
    </row>
    <row r="418" spans="1:8" x14ac:dyDescent="0.2">
      <c r="A418" s="1">
        <f t="shared" ca="1" si="49"/>
        <v>233739</v>
      </c>
      <c r="B418" s="2">
        <f t="shared" ca="1" si="50"/>
        <v>3680.18</v>
      </c>
      <c r="C418" s="1">
        <f t="shared" ca="1" si="51"/>
        <v>34</v>
      </c>
      <c r="D418" s="1" t="str">
        <f t="shared" ca="1" si="52"/>
        <v>Male</v>
      </c>
      <c r="E418" s="1" t="str">
        <f t="shared" ca="1" si="53"/>
        <v>No</v>
      </c>
      <c r="F418" s="1" t="str">
        <f t="shared" ca="1" si="54"/>
        <v>Bad</v>
      </c>
      <c r="G418" s="17">
        <f t="shared" ca="1" si="55"/>
        <v>7.1040172491558442</v>
      </c>
      <c r="H418" s="12" t="str">
        <f t="shared" ca="1" si="56"/>
        <v>Pittsburgh</v>
      </c>
    </row>
    <row r="419" spans="1:8" x14ac:dyDescent="0.2">
      <c r="A419" s="1">
        <f t="shared" ca="1" si="49"/>
        <v>754606</v>
      </c>
      <c r="B419" s="2">
        <f t="shared" ca="1" si="50"/>
        <v>1804.31</v>
      </c>
      <c r="C419" s="1">
        <f t="shared" ca="1" si="51"/>
        <v>49</v>
      </c>
      <c r="D419" s="1" t="str">
        <f t="shared" ca="1" si="52"/>
        <v>Female</v>
      </c>
      <c r="E419" s="1" t="str">
        <f t="shared" ca="1" si="53"/>
        <v>No</v>
      </c>
      <c r="F419" s="1" t="str">
        <f t="shared" ca="1" si="54"/>
        <v>Good</v>
      </c>
      <c r="G419" s="17">
        <f t="shared" ca="1" si="55"/>
        <v>7.171719698396652</v>
      </c>
      <c r="H419" s="12" t="str">
        <f t="shared" ca="1" si="56"/>
        <v>Pittsburgh</v>
      </c>
    </row>
    <row r="420" spans="1:8" x14ac:dyDescent="0.2">
      <c r="A420" s="1">
        <f t="shared" ca="1" si="49"/>
        <v>931362</v>
      </c>
      <c r="B420" s="2">
        <f t="shared" ca="1" si="50"/>
        <v>3296.68</v>
      </c>
      <c r="C420" s="1">
        <f t="shared" ca="1" si="51"/>
        <v>53</v>
      </c>
      <c r="D420" s="1" t="str">
        <f t="shared" ca="1" si="52"/>
        <v>Male</v>
      </c>
      <c r="E420" s="1" t="str">
        <f t="shared" ca="1" si="53"/>
        <v>No</v>
      </c>
      <c r="F420" s="1" t="str">
        <f t="shared" ca="1" si="54"/>
        <v>Bad</v>
      </c>
      <c r="G420" s="17">
        <f t="shared" ca="1" si="55"/>
        <v>0.85474114302409987</v>
      </c>
      <c r="H420" s="12" t="str">
        <f t="shared" ca="1" si="56"/>
        <v>New York</v>
      </c>
    </row>
    <row r="421" spans="1:8" x14ac:dyDescent="0.2">
      <c r="A421" s="1">
        <f t="shared" ca="1" si="49"/>
        <v>531192</v>
      </c>
      <c r="B421" s="2">
        <f t="shared" ca="1" si="50"/>
        <v>2004.02</v>
      </c>
      <c r="C421" s="1">
        <f t="shared" ca="1" si="51"/>
        <v>53</v>
      </c>
      <c r="D421" s="1" t="str">
        <f t="shared" ca="1" si="52"/>
        <v>Female</v>
      </c>
      <c r="E421" s="1" t="str">
        <f t="shared" ca="1" si="53"/>
        <v>No</v>
      </c>
      <c r="F421" s="1" t="str">
        <f t="shared" ca="1" si="54"/>
        <v>Bad</v>
      </c>
      <c r="G421" s="17">
        <f t="shared" ca="1" si="55"/>
        <v>7.7360087623460476</v>
      </c>
      <c r="H421" s="12" t="str">
        <f t="shared" ca="1" si="56"/>
        <v>Boston</v>
      </c>
    </row>
    <row r="422" spans="1:8" x14ac:dyDescent="0.2">
      <c r="A422" s="1">
        <f t="shared" ca="1" si="49"/>
        <v>682012</v>
      </c>
      <c r="B422" s="2">
        <f t="shared" ca="1" si="50"/>
        <v>3530.52</v>
      </c>
      <c r="C422" s="1">
        <f t="shared" ca="1" si="51"/>
        <v>58</v>
      </c>
      <c r="D422" s="1" t="str">
        <f t="shared" ca="1" si="52"/>
        <v>Male</v>
      </c>
      <c r="E422" s="1" t="str">
        <f t="shared" ca="1" si="53"/>
        <v>No</v>
      </c>
      <c r="F422" s="1" t="str">
        <f t="shared" ca="1" si="54"/>
        <v>Good</v>
      </c>
      <c r="G422" s="17">
        <f t="shared" ca="1" si="55"/>
        <v>3.2179799592777032</v>
      </c>
      <c r="H422" s="12" t="str">
        <f t="shared" ca="1" si="56"/>
        <v>Boston</v>
      </c>
    </row>
    <row r="423" spans="1:8" x14ac:dyDescent="0.2">
      <c r="A423" s="1">
        <f t="shared" ca="1" si="49"/>
        <v>418421</v>
      </c>
      <c r="B423" s="2">
        <f t="shared" ca="1" si="50"/>
        <v>25821.91</v>
      </c>
      <c r="C423" s="1">
        <f t="shared" ca="1" si="51"/>
        <v>29</v>
      </c>
      <c r="D423" s="1" t="str">
        <f t="shared" ca="1" si="52"/>
        <v>Female</v>
      </c>
      <c r="E423" s="1" t="str">
        <f t="shared" ca="1" si="53"/>
        <v>Yes</v>
      </c>
      <c r="F423" s="1" t="str">
        <f t="shared" ca="1" si="54"/>
        <v>Bad</v>
      </c>
      <c r="G423" s="17">
        <f t="shared" ca="1" si="55"/>
        <v>2.1220053940305816</v>
      </c>
      <c r="H423" s="12" t="str">
        <f t="shared" ca="1" si="56"/>
        <v>Erie</v>
      </c>
    </row>
    <row r="424" spans="1:8" x14ac:dyDescent="0.2">
      <c r="A424" s="1">
        <f t="shared" ca="1" si="49"/>
        <v>879749</v>
      </c>
      <c r="B424" s="2">
        <f t="shared" ca="1" si="50"/>
        <v>2704.74</v>
      </c>
      <c r="C424" s="1">
        <f t="shared" ca="1" si="51"/>
        <v>30</v>
      </c>
      <c r="D424" s="1" t="str">
        <f t="shared" ca="1" si="52"/>
        <v>Male</v>
      </c>
      <c r="E424" s="1" t="str">
        <f t="shared" ca="1" si="53"/>
        <v>No</v>
      </c>
      <c r="F424" s="1" t="str">
        <f t="shared" ca="1" si="54"/>
        <v>Good</v>
      </c>
      <c r="G424" s="17">
        <f t="shared" ca="1" si="55"/>
        <v>7.6213487399346995</v>
      </c>
      <c r="H424" s="12" t="str">
        <f t="shared" ca="1" si="56"/>
        <v>New York</v>
      </c>
    </row>
    <row r="425" spans="1:8" x14ac:dyDescent="0.2">
      <c r="A425" s="1">
        <f t="shared" ca="1" si="49"/>
        <v>974884</v>
      </c>
      <c r="B425" s="2">
        <f t="shared" ca="1" si="50"/>
        <v>3833.15</v>
      </c>
      <c r="C425" s="1">
        <f t="shared" ca="1" si="51"/>
        <v>50</v>
      </c>
      <c r="D425" s="1" t="str">
        <f t="shared" ca="1" si="52"/>
        <v>Male</v>
      </c>
      <c r="E425" s="1" t="str">
        <f t="shared" ca="1" si="53"/>
        <v>No</v>
      </c>
      <c r="F425" s="1" t="str">
        <f t="shared" ca="1" si="54"/>
        <v>Good</v>
      </c>
      <c r="G425" s="17">
        <f t="shared" ca="1" si="55"/>
        <v>10.682075439451683</v>
      </c>
      <c r="H425" s="12" t="str">
        <f t="shared" ca="1" si="56"/>
        <v>Philadelphia</v>
      </c>
    </row>
    <row r="426" spans="1:8" x14ac:dyDescent="0.2">
      <c r="A426" s="1">
        <f t="shared" ca="1" si="49"/>
        <v>305068</v>
      </c>
      <c r="B426" s="2">
        <f t="shared" ca="1" si="50"/>
        <v>4314.45</v>
      </c>
      <c r="C426" s="1">
        <f t="shared" ca="1" si="51"/>
        <v>55</v>
      </c>
      <c r="D426" s="1" t="str">
        <f t="shared" ca="1" si="52"/>
        <v>Male</v>
      </c>
      <c r="E426" s="1" t="str">
        <f t="shared" ca="1" si="53"/>
        <v>No</v>
      </c>
      <c r="F426" s="1" t="str">
        <f t="shared" ca="1" si="54"/>
        <v>Bad</v>
      </c>
      <c r="G426" s="17">
        <f t="shared" ca="1" si="55"/>
        <v>8.1049927522010847</v>
      </c>
      <c r="H426" s="12" t="str">
        <f t="shared" ca="1" si="56"/>
        <v>State College</v>
      </c>
    </row>
    <row r="427" spans="1:8" x14ac:dyDescent="0.2">
      <c r="A427" s="1">
        <f t="shared" ca="1" si="49"/>
        <v>930762</v>
      </c>
      <c r="B427" s="2">
        <f t="shared" ca="1" si="50"/>
        <v>3948.15</v>
      </c>
      <c r="C427" s="1">
        <f t="shared" ca="1" si="51"/>
        <v>48</v>
      </c>
      <c r="D427" s="1" t="str">
        <f t="shared" ca="1" si="52"/>
        <v>Female</v>
      </c>
      <c r="E427" s="1" t="str">
        <f t="shared" ca="1" si="53"/>
        <v>No</v>
      </c>
      <c r="F427" s="1" t="str">
        <f t="shared" ca="1" si="54"/>
        <v>Good</v>
      </c>
      <c r="G427" s="17">
        <f t="shared" ca="1" si="55"/>
        <v>13.77847493034057</v>
      </c>
      <c r="H427" s="12" t="str">
        <f t="shared" ca="1" si="56"/>
        <v>New York</v>
      </c>
    </row>
    <row r="428" spans="1:8" x14ac:dyDescent="0.2">
      <c r="A428" s="1">
        <f t="shared" ca="1" si="49"/>
        <v>466009</v>
      </c>
      <c r="B428" s="2">
        <f t="shared" ca="1" si="50"/>
        <v>19014.189999999999</v>
      </c>
      <c r="C428" s="1">
        <f t="shared" ca="1" si="51"/>
        <v>42</v>
      </c>
      <c r="D428" s="1" t="str">
        <f t="shared" ca="1" si="52"/>
        <v>Male</v>
      </c>
      <c r="E428" s="1" t="str">
        <f t="shared" ca="1" si="53"/>
        <v>Yes</v>
      </c>
      <c r="F428" s="1" t="str">
        <f t="shared" ca="1" si="54"/>
        <v>Good</v>
      </c>
      <c r="G428" s="17">
        <f t="shared" ca="1" si="55"/>
        <v>10.084910348085511</v>
      </c>
      <c r="H428" s="12" t="str">
        <f t="shared" ca="1" si="56"/>
        <v>Boston</v>
      </c>
    </row>
    <row r="429" spans="1:8" x14ac:dyDescent="0.2">
      <c r="A429" s="1">
        <f t="shared" ca="1" si="49"/>
        <v>582434</v>
      </c>
      <c r="B429" s="2">
        <f t="shared" ca="1" si="50"/>
        <v>906.24</v>
      </c>
      <c r="C429" s="1">
        <f t="shared" ca="1" si="51"/>
        <v>22</v>
      </c>
      <c r="D429" s="1" t="str">
        <f t="shared" ca="1" si="52"/>
        <v>Male</v>
      </c>
      <c r="E429" s="1" t="str">
        <f t="shared" ca="1" si="53"/>
        <v>No</v>
      </c>
      <c r="F429" s="1" t="str">
        <f t="shared" ca="1" si="54"/>
        <v>Bad</v>
      </c>
      <c r="G429" s="17">
        <f t="shared" ca="1" si="55"/>
        <v>6.3883903502013943</v>
      </c>
      <c r="H429" s="12" t="str">
        <f t="shared" ca="1" si="56"/>
        <v>State College</v>
      </c>
    </row>
    <row r="430" spans="1:8" x14ac:dyDescent="0.2">
      <c r="A430" s="1">
        <f t="shared" ca="1" si="49"/>
        <v>821653</v>
      </c>
      <c r="B430" s="2">
        <f t="shared" ca="1" si="50"/>
        <v>6479.55</v>
      </c>
      <c r="C430" s="1">
        <f t="shared" ca="1" si="51"/>
        <v>62</v>
      </c>
      <c r="D430" s="1" t="str">
        <f t="shared" ca="1" si="52"/>
        <v>Male</v>
      </c>
      <c r="E430" s="1" t="str">
        <f t="shared" ca="1" si="53"/>
        <v>No</v>
      </c>
      <c r="F430" s="1" t="str">
        <f t="shared" ca="1" si="54"/>
        <v>Good</v>
      </c>
      <c r="G430" s="17">
        <f t="shared" ca="1" si="55"/>
        <v>9.2455907906022272</v>
      </c>
      <c r="H430" s="12" t="str">
        <f t="shared" ca="1" si="56"/>
        <v>Erie</v>
      </c>
    </row>
    <row r="431" spans="1:8" x14ac:dyDescent="0.2">
      <c r="A431" s="1">
        <f t="shared" ca="1" si="49"/>
        <v>203524</v>
      </c>
      <c r="B431" s="2">
        <f t="shared" ca="1" si="50"/>
        <v>541.69000000000005</v>
      </c>
      <c r="C431" s="1">
        <f t="shared" ca="1" si="51"/>
        <v>26</v>
      </c>
      <c r="D431" s="1" t="str">
        <f t="shared" ca="1" si="52"/>
        <v>Female</v>
      </c>
      <c r="E431" s="1" t="str">
        <f t="shared" ca="1" si="53"/>
        <v>No</v>
      </c>
      <c r="F431" s="1" t="str">
        <f t="shared" ca="1" si="54"/>
        <v>Bad</v>
      </c>
      <c r="G431" s="17">
        <f t="shared" ca="1" si="55"/>
        <v>11.364870443504136</v>
      </c>
      <c r="H431" s="12" t="str">
        <f t="shared" ca="1" si="56"/>
        <v>Philadelphia</v>
      </c>
    </row>
    <row r="432" spans="1:8" x14ac:dyDescent="0.2">
      <c r="A432" s="1">
        <f t="shared" ca="1" si="49"/>
        <v>995513</v>
      </c>
      <c r="B432" s="2">
        <f t="shared" ca="1" si="50"/>
        <v>37897.35</v>
      </c>
      <c r="C432" s="1">
        <f t="shared" ca="1" si="51"/>
        <v>70</v>
      </c>
      <c r="D432" s="1" t="str">
        <f t="shared" ca="1" si="52"/>
        <v>Male</v>
      </c>
      <c r="E432" s="1" t="str">
        <f t="shared" ca="1" si="53"/>
        <v>Yes</v>
      </c>
      <c r="F432" s="1" t="str">
        <f t="shared" ca="1" si="54"/>
        <v>Bad</v>
      </c>
      <c r="G432" s="17">
        <f t="shared" ca="1" si="55"/>
        <v>11.572955800035382</v>
      </c>
      <c r="H432" s="12" t="str">
        <f t="shared" ca="1" si="56"/>
        <v>State College</v>
      </c>
    </row>
    <row r="433" spans="1:8" x14ac:dyDescent="0.2">
      <c r="A433" s="1">
        <f t="shared" ca="1" si="49"/>
        <v>527217</v>
      </c>
      <c r="B433" s="2">
        <f t="shared" ca="1" si="50"/>
        <v>4451.6099999999997</v>
      </c>
      <c r="C433" s="1">
        <f t="shared" ca="1" si="51"/>
        <v>44</v>
      </c>
      <c r="D433" s="1" t="str">
        <f t="shared" ca="1" si="52"/>
        <v>Male</v>
      </c>
      <c r="E433" s="1" t="str">
        <f t="shared" ca="1" si="53"/>
        <v>No</v>
      </c>
      <c r="F433" s="1" t="str">
        <f t="shared" ca="1" si="54"/>
        <v>Bad</v>
      </c>
      <c r="G433" s="17">
        <f t="shared" ca="1" si="55"/>
        <v>7.7590678401330342</v>
      </c>
      <c r="H433" s="12" t="str">
        <f t="shared" ca="1" si="56"/>
        <v>State College</v>
      </c>
    </row>
    <row r="434" spans="1:8" x14ac:dyDescent="0.2">
      <c r="A434" s="1">
        <f t="shared" ca="1" si="49"/>
        <v>524714</v>
      </c>
      <c r="B434" s="2">
        <f t="shared" ca="1" si="50"/>
        <v>10230.459999999999</v>
      </c>
      <c r="C434" s="1">
        <f t="shared" ca="1" si="51"/>
        <v>68</v>
      </c>
      <c r="D434" s="1" t="str">
        <f t="shared" ca="1" si="52"/>
        <v>Female</v>
      </c>
      <c r="E434" s="1" t="str">
        <f t="shared" ca="1" si="53"/>
        <v>No</v>
      </c>
      <c r="F434" s="1" t="str">
        <f t="shared" ca="1" si="54"/>
        <v>Bad</v>
      </c>
      <c r="G434" s="17">
        <f t="shared" ca="1" si="55"/>
        <v>9.0679595115516864</v>
      </c>
      <c r="H434" s="12" t="str">
        <f t="shared" ca="1" si="56"/>
        <v>New York</v>
      </c>
    </row>
    <row r="435" spans="1:8" x14ac:dyDescent="0.2">
      <c r="A435" s="1">
        <f t="shared" ca="1" si="49"/>
        <v>263512</v>
      </c>
      <c r="B435" s="2">
        <f t="shared" ca="1" si="50"/>
        <v>3258.07</v>
      </c>
      <c r="C435" s="1">
        <f t="shared" ca="1" si="51"/>
        <v>39</v>
      </c>
      <c r="D435" s="1" t="str">
        <f t="shared" ca="1" si="52"/>
        <v>Male</v>
      </c>
      <c r="E435" s="1" t="str">
        <f t="shared" ca="1" si="53"/>
        <v>No</v>
      </c>
      <c r="F435" s="1" t="str">
        <f t="shared" ca="1" si="54"/>
        <v>Bad</v>
      </c>
      <c r="G435" s="17">
        <f t="shared" ca="1" si="55"/>
        <v>17.995405451024812</v>
      </c>
      <c r="H435" s="12" t="str">
        <f t="shared" ca="1" si="56"/>
        <v>Erie</v>
      </c>
    </row>
    <row r="436" spans="1:8" x14ac:dyDescent="0.2">
      <c r="A436" s="1">
        <f t="shared" ca="1" si="49"/>
        <v>121829</v>
      </c>
      <c r="B436" s="2">
        <f t="shared" ca="1" si="50"/>
        <v>8803.1</v>
      </c>
      <c r="C436" s="1">
        <f t="shared" ca="1" si="51"/>
        <v>69</v>
      </c>
      <c r="D436" s="1" t="str">
        <f t="shared" ca="1" si="52"/>
        <v>Male</v>
      </c>
      <c r="E436" s="1" t="str">
        <f t="shared" ca="1" si="53"/>
        <v>No</v>
      </c>
      <c r="F436" s="1" t="str">
        <f t="shared" ca="1" si="54"/>
        <v>Good</v>
      </c>
      <c r="G436" s="17">
        <f t="shared" ca="1" si="55"/>
        <v>7.5208909965038515</v>
      </c>
      <c r="H436" s="12" t="str">
        <f t="shared" ca="1" si="56"/>
        <v>State College</v>
      </c>
    </row>
    <row r="437" spans="1:8" x14ac:dyDescent="0.2">
      <c r="A437" s="1">
        <f t="shared" ca="1" si="49"/>
        <v>189738</v>
      </c>
      <c r="B437" s="2">
        <f t="shared" ca="1" si="50"/>
        <v>8432.01</v>
      </c>
      <c r="C437" s="1">
        <f t="shared" ca="1" si="51"/>
        <v>62</v>
      </c>
      <c r="D437" s="1" t="str">
        <f t="shared" ca="1" si="52"/>
        <v>Male</v>
      </c>
      <c r="E437" s="1" t="str">
        <f t="shared" ca="1" si="53"/>
        <v>No</v>
      </c>
      <c r="F437" s="1" t="str">
        <f t="shared" ca="1" si="54"/>
        <v>Good</v>
      </c>
      <c r="G437" s="17">
        <f t="shared" ca="1" si="55"/>
        <v>18.316762832301876</v>
      </c>
      <c r="H437" s="12" t="str">
        <f t="shared" ca="1" si="56"/>
        <v>State College</v>
      </c>
    </row>
    <row r="438" spans="1:8" x14ac:dyDescent="0.2">
      <c r="A438" s="1">
        <f t="shared" ca="1" si="49"/>
        <v>971804</v>
      </c>
      <c r="B438" s="2">
        <f t="shared" ca="1" si="50"/>
        <v>1685.24</v>
      </c>
      <c r="C438" s="1">
        <f t="shared" ca="1" si="51"/>
        <v>36</v>
      </c>
      <c r="D438" s="1" t="str">
        <f t="shared" ca="1" si="52"/>
        <v>Male</v>
      </c>
      <c r="E438" s="1" t="str">
        <f t="shared" ca="1" si="53"/>
        <v>No</v>
      </c>
      <c r="F438" s="1" t="str">
        <f t="shared" ca="1" si="54"/>
        <v>Bad</v>
      </c>
      <c r="G438" s="17">
        <f t="shared" ca="1" si="55"/>
        <v>7.8698353879904728</v>
      </c>
      <c r="H438" s="12" t="str">
        <f t="shared" ca="1" si="56"/>
        <v>State College</v>
      </c>
    </row>
    <row r="439" spans="1:8" x14ac:dyDescent="0.2">
      <c r="A439" s="1">
        <f t="shared" ca="1" si="49"/>
        <v>322086</v>
      </c>
      <c r="B439" s="2">
        <f t="shared" ca="1" si="50"/>
        <v>4401.2700000000004</v>
      </c>
      <c r="C439" s="1">
        <f t="shared" ca="1" si="51"/>
        <v>33</v>
      </c>
      <c r="D439" s="1" t="str">
        <f t="shared" ca="1" si="52"/>
        <v>Male</v>
      </c>
      <c r="E439" s="1" t="str">
        <f t="shared" ca="1" si="53"/>
        <v>No</v>
      </c>
      <c r="F439" s="1" t="str">
        <f t="shared" ca="1" si="54"/>
        <v>Good</v>
      </c>
      <c r="G439" s="17">
        <f t="shared" ca="1" si="55"/>
        <v>7.2430699380518329</v>
      </c>
      <c r="H439" s="12" t="str">
        <f t="shared" ca="1" si="56"/>
        <v>Erie</v>
      </c>
    </row>
    <row r="440" spans="1:8" x14ac:dyDescent="0.2">
      <c r="A440" s="1">
        <f t="shared" ca="1" si="49"/>
        <v>572111</v>
      </c>
      <c r="B440" s="2">
        <f t="shared" ca="1" si="50"/>
        <v>3868.26</v>
      </c>
      <c r="C440" s="1">
        <f t="shared" ca="1" si="51"/>
        <v>45</v>
      </c>
      <c r="D440" s="1" t="str">
        <f t="shared" ca="1" si="52"/>
        <v>Female</v>
      </c>
      <c r="E440" s="1" t="str">
        <f t="shared" ca="1" si="53"/>
        <v>No</v>
      </c>
      <c r="F440" s="1" t="str">
        <f t="shared" ca="1" si="54"/>
        <v>Good</v>
      </c>
      <c r="G440" s="17">
        <f t="shared" ca="1" si="55"/>
        <v>7.5250989746686017</v>
      </c>
      <c r="H440" s="12" t="str">
        <f t="shared" ca="1" si="56"/>
        <v>Pittsburgh</v>
      </c>
    </row>
    <row r="441" spans="1:8" x14ac:dyDescent="0.2">
      <c r="A441" s="1">
        <f t="shared" ca="1" si="49"/>
        <v>915785</v>
      </c>
      <c r="B441" s="2">
        <f t="shared" ca="1" si="50"/>
        <v>7033.89</v>
      </c>
      <c r="C441" s="1">
        <f t="shared" ca="1" si="51"/>
        <v>64</v>
      </c>
      <c r="D441" s="1" t="str">
        <f t="shared" ca="1" si="52"/>
        <v>Male</v>
      </c>
      <c r="E441" s="1" t="str">
        <f t="shared" ca="1" si="53"/>
        <v>No</v>
      </c>
      <c r="F441" s="1" t="str">
        <f t="shared" ca="1" si="54"/>
        <v>Bad</v>
      </c>
      <c r="G441" s="17">
        <f t="shared" ca="1" si="55"/>
        <v>2.504210423242617</v>
      </c>
      <c r="H441" s="12" t="str">
        <f t="shared" ca="1" si="56"/>
        <v>Philadelphia</v>
      </c>
    </row>
    <row r="442" spans="1:8" x14ac:dyDescent="0.2">
      <c r="A442" s="1">
        <f t="shared" ca="1" si="49"/>
        <v>237272</v>
      </c>
      <c r="B442" s="2">
        <f t="shared" ca="1" si="50"/>
        <v>2910.85</v>
      </c>
      <c r="C442" s="1">
        <f t="shared" ca="1" si="51"/>
        <v>57</v>
      </c>
      <c r="D442" s="1" t="str">
        <f t="shared" ca="1" si="52"/>
        <v>Male</v>
      </c>
      <c r="E442" s="1" t="str">
        <f t="shared" ca="1" si="53"/>
        <v>No</v>
      </c>
      <c r="F442" s="1" t="str">
        <f t="shared" ca="1" si="54"/>
        <v>Bad</v>
      </c>
      <c r="G442" s="17">
        <f t="shared" ca="1" si="55"/>
        <v>6.0989998568796233</v>
      </c>
      <c r="H442" s="12" t="str">
        <f t="shared" ca="1" si="56"/>
        <v>Pittsburgh</v>
      </c>
    </row>
    <row r="443" spans="1:8" x14ac:dyDescent="0.2">
      <c r="A443" s="1">
        <f t="shared" ca="1" si="49"/>
        <v>606800</v>
      </c>
      <c r="B443" s="2">
        <f t="shared" ca="1" si="50"/>
        <v>6803.18</v>
      </c>
      <c r="C443" s="1">
        <f t="shared" ca="1" si="51"/>
        <v>75</v>
      </c>
      <c r="D443" s="1" t="str">
        <f t="shared" ca="1" si="52"/>
        <v>Female</v>
      </c>
      <c r="E443" s="1" t="str">
        <f t="shared" ca="1" si="53"/>
        <v>No</v>
      </c>
      <c r="F443" s="1" t="str">
        <f t="shared" ca="1" si="54"/>
        <v>Bad</v>
      </c>
      <c r="G443" s="17">
        <f t="shared" ca="1" si="55"/>
        <v>8.3276927853087006</v>
      </c>
      <c r="H443" s="12" t="str">
        <f t="shared" ca="1" si="56"/>
        <v>State College</v>
      </c>
    </row>
    <row r="444" spans="1:8" x14ac:dyDescent="0.2">
      <c r="A444" s="1">
        <f t="shared" ca="1" si="49"/>
        <v>999952</v>
      </c>
      <c r="B444" s="2">
        <f t="shared" ca="1" si="50"/>
        <v>6907</v>
      </c>
      <c r="C444" s="1">
        <f t="shared" ca="1" si="51"/>
        <v>76</v>
      </c>
      <c r="D444" s="1" t="str">
        <f t="shared" ca="1" si="52"/>
        <v>Male</v>
      </c>
      <c r="E444" s="1" t="str">
        <f t="shared" ca="1" si="53"/>
        <v>No</v>
      </c>
      <c r="F444" s="1" t="str">
        <f t="shared" ca="1" si="54"/>
        <v>Bad</v>
      </c>
      <c r="G444" s="17">
        <f t="shared" ca="1" si="55"/>
        <v>20.229983423051397</v>
      </c>
      <c r="H444" s="12" t="str">
        <f t="shared" ca="1" si="56"/>
        <v>Erie</v>
      </c>
    </row>
    <row r="445" spans="1:8" x14ac:dyDescent="0.2">
      <c r="A445" s="1">
        <f t="shared" ca="1" si="49"/>
        <v>433979</v>
      </c>
      <c r="B445" s="2">
        <f t="shared" ca="1" si="50"/>
        <v>4246.32</v>
      </c>
      <c r="C445" s="1">
        <f t="shared" ca="1" si="51"/>
        <v>30</v>
      </c>
      <c r="D445" s="1" t="str">
        <f t="shared" ca="1" si="52"/>
        <v>Male</v>
      </c>
      <c r="E445" s="1" t="str">
        <f t="shared" ca="1" si="53"/>
        <v>No</v>
      </c>
      <c r="F445" s="1" t="str">
        <f t="shared" ca="1" si="54"/>
        <v>Good</v>
      </c>
      <c r="G445" s="17">
        <f t="shared" ca="1" si="55"/>
        <v>20.719640484372334</v>
      </c>
      <c r="H445" s="12" t="str">
        <f t="shared" ca="1" si="56"/>
        <v>New York</v>
      </c>
    </row>
    <row r="446" spans="1:8" x14ac:dyDescent="0.2">
      <c r="A446" s="1">
        <f t="shared" ca="1" si="49"/>
        <v>264376</v>
      </c>
      <c r="B446" s="2">
        <f t="shared" ca="1" si="50"/>
        <v>4457.68</v>
      </c>
      <c r="C446" s="1">
        <f t="shared" ca="1" si="51"/>
        <v>57</v>
      </c>
      <c r="D446" s="1" t="str">
        <f t="shared" ca="1" si="52"/>
        <v>Female</v>
      </c>
      <c r="E446" s="1" t="str">
        <f t="shared" ca="1" si="53"/>
        <v>No</v>
      </c>
      <c r="F446" s="1" t="str">
        <f t="shared" ca="1" si="54"/>
        <v>Good</v>
      </c>
      <c r="G446" s="17">
        <f t="shared" ca="1" si="55"/>
        <v>7.3997898449898685</v>
      </c>
      <c r="H446" s="12" t="str">
        <f t="shared" ca="1" si="56"/>
        <v>Philadelphia</v>
      </c>
    </row>
    <row r="447" spans="1:8" x14ac:dyDescent="0.2">
      <c r="A447" s="1">
        <f t="shared" ca="1" si="49"/>
        <v>227857</v>
      </c>
      <c r="B447" s="2">
        <f t="shared" ca="1" si="50"/>
        <v>17787.259999999998</v>
      </c>
      <c r="C447" s="1">
        <f t="shared" ca="1" si="51"/>
        <v>39</v>
      </c>
      <c r="D447" s="1" t="str">
        <f t="shared" ca="1" si="52"/>
        <v>Male</v>
      </c>
      <c r="E447" s="1" t="str">
        <f t="shared" ca="1" si="53"/>
        <v>Yes</v>
      </c>
      <c r="F447" s="1" t="str">
        <f t="shared" ca="1" si="54"/>
        <v>Good</v>
      </c>
      <c r="G447" s="17">
        <f t="shared" ca="1" si="55"/>
        <v>2.224282291696797</v>
      </c>
      <c r="H447" s="12" t="str">
        <f t="shared" ca="1" si="56"/>
        <v>Philadelphia</v>
      </c>
    </row>
    <row r="448" spans="1:8" x14ac:dyDescent="0.2">
      <c r="A448" s="1">
        <f t="shared" ca="1" si="49"/>
        <v>155843</v>
      </c>
      <c r="B448" s="2">
        <f t="shared" ca="1" si="50"/>
        <v>7113.35</v>
      </c>
      <c r="C448" s="1">
        <f t="shared" ca="1" si="51"/>
        <v>68</v>
      </c>
      <c r="D448" s="1" t="str">
        <f t="shared" ca="1" si="52"/>
        <v>Male</v>
      </c>
      <c r="E448" s="1" t="str">
        <f t="shared" ca="1" si="53"/>
        <v>No</v>
      </c>
      <c r="F448" s="1" t="str">
        <f t="shared" ca="1" si="54"/>
        <v>Good</v>
      </c>
      <c r="G448" s="17">
        <f t="shared" ca="1" si="55"/>
        <v>3.8276736712122772</v>
      </c>
      <c r="H448" s="12" t="str">
        <f t="shared" ca="1" si="56"/>
        <v>Boston</v>
      </c>
    </row>
    <row r="449" spans="1:8" x14ac:dyDescent="0.2">
      <c r="A449" s="1">
        <f t="shared" ca="1" si="49"/>
        <v>548409</v>
      </c>
      <c r="B449" s="2">
        <f t="shared" ca="1" si="50"/>
        <v>3319.9</v>
      </c>
      <c r="C449" s="1">
        <f t="shared" ca="1" si="51"/>
        <v>49</v>
      </c>
      <c r="D449" s="1" t="str">
        <f t="shared" ca="1" si="52"/>
        <v>Female</v>
      </c>
      <c r="E449" s="1" t="str">
        <f t="shared" ca="1" si="53"/>
        <v>No</v>
      </c>
      <c r="F449" s="1" t="str">
        <f t="shared" ca="1" si="54"/>
        <v>Bad</v>
      </c>
      <c r="G449" s="17">
        <f t="shared" ca="1" si="55"/>
        <v>10.156968967636598</v>
      </c>
      <c r="H449" s="12" t="str">
        <f t="shared" ca="1" si="56"/>
        <v>State College</v>
      </c>
    </row>
    <row r="450" spans="1:8" x14ac:dyDescent="0.2">
      <c r="A450" s="1">
        <f t="shared" ca="1" si="49"/>
        <v>142395</v>
      </c>
      <c r="B450" s="2">
        <f t="shared" ca="1" si="50"/>
        <v>5328.13</v>
      </c>
      <c r="C450" s="1">
        <f t="shared" ca="1" si="51"/>
        <v>31</v>
      </c>
      <c r="D450" s="1" t="str">
        <f t="shared" ca="1" si="52"/>
        <v>Male</v>
      </c>
      <c r="E450" s="1" t="str">
        <f t="shared" ca="1" si="53"/>
        <v>No</v>
      </c>
      <c r="F450" s="1" t="str">
        <f t="shared" ca="1" si="54"/>
        <v>Bad</v>
      </c>
      <c r="G450" s="17">
        <f t="shared" ca="1" si="55"/>
        <v>17.524170125751851</v>
      </c>
      <c r="H450" s="12" t="str">
        <f t="shared" ca="1" si="56"/>
        <v>Pittsburgh</v>
      </c>
    </row>
    <row r="451" spans="1:8" x14ac:dyDescent="0.2">
      <c r="A451" s="1">
        <f t="shared" ca="1" si="49"/>
        <v>179521</v>
      </c>
      <c r="B451" s="2">
        <f t="shared" ca="1" si="50"/>
        <v>5873.21</v>
      </c>
      <c r="C451" s="1">
        <f t="shared" ca="1" si="51"/>
        <v>31</v>
      </c>
      <c r="D451" s="1" t="str">
        <f t="shared" ca="1" si="52"/>
        <v>Female</v>
      </c>
      <c r="E451" s="1" t="str">
        <f t="shared" ca="1" si="53"/>
        <v>No</v>
      </c>
      <c r="F451" s="1" t="str">
        <f t="shared" ca="1" si="54"/>
        <v>Good</v>
      </c>
      <c r="G451" s="17">
        <f t="shared" ca="1" si="55"/>
        <v>1.239260519576622</v>
      </c>
      <c r="H451" s="12" t="str">
        <f t="shared" ca="1" si="56"/>
        <v>New York</v>
      </c>
    </row>
    <row r="452" spans="1:8" x14ac:dyDescent="0.2">
      <c r="A452" s="1">
        <f t="shared" ref="A452:A500" ca="1" si="57">RANDBETWEEN(100000,999999)</f>
        <v>682249</v>
      </c>
      <c r="B452" s="2">
        <f t="shared" ref="B452:B500" ca="1" si="58">ROUND(IF(C452&lt;30,RANDBETWEEN(0,1000)+RAND(),IF(AND(C452&gt;=30,C452&lt;60),RANDBETWEEN(1000,5000)+RAND(),IF(C452&gt;=60,RANDBETWEEN(5000,10000)+RAND(),0)))+IF(E452="No",RANDBETWEEN(0,1000),RANDBETWEEN(10000,30000)+IF(F452="good",RANDBETWEEN(0,1000),RANDBETWEEN(1000,10000)+IF(G452&lt;=5,RANDBETWEEN(5000,10000),RANDBETWEEN(1000,5000)))),2)</f>
        <v>7180.57</v>
      </c>
      <c r="C452" s="1">
        <f t="shared" ref="C452:C500" ca="1" si="59">RANDBETWEEN(20,80)</f>
        <v>66</v>
      </c>
      <c r="D452" s="1" t="str">
        <f t="shared" ref="D452:D500" ca="1" si="60">IF(RANDBETWEEN(1,2)=1,"Male","Female")</f>
        <v>Male</v>
      </c>
      <c r="E452" s="1" t="str">
        <f t="shared" ref="E452:E500" ca="1" si="61">INDEX($Y$2:$Y$3,MATCH(RAND(),$AA$2:$AA$3,1))</f>
        <v>No</v>
      </c>
      <c r="F452" s="1" t="str">
        <f t="shared" ref="F452:F500" ca="1" si="62">IF(RANDBETWEEN(1,2)=1,"Good","Bad")</f>
        <v>Bad</v>
      </c>
      <c r="G452" s="17">
        <f t="shared" ref="G452:G500" ca="1" si="63">INDEX($AC$2:$AC$23,MATCH(RAND(),$AE$2:$AE$23,1))+RAND()</f>
        <v>19.794652860826645</v>
      </c>
      <c r="H452" s="12" t="str">
        <f t="shared" ref="H452:H500" ca="1" si="64">CHOOSE(RANDBETWEEN(1,6), "State College", "New York", "Philadelphia", "Pittsburgh", "Erie", "Boston")</f>
        <v>Erie</v>
      </c>
    </row>
    <row r="453" spans="1:8" x14ac:dyDescent="0.2">
      <c r="A453" s="1">
        <f t="shared" ca="1" si="57"/>
        <v>913017</v>
      </c>
      <c r="B453" s="2">
        <f t="shared" ca="1" si="58"/>
        <v>3546.31</v>
      </c>
      <c r="C453" s="1">
        <f t="shared" ca="1" si="59"/>
        <v>32</v>
      </c>
      <c r="D453" s="1" t="str">
        <f t="shared" ca="1" si="60"/>
        <v>Female</v>
      </c>
      <c r="E453" s="1" t="str">
        <f t="shared" ca="1" si="61"/>
        <v>No</v>
      </c>
      <c r="F453" s="1" t="str">
        <f t="shared" ca="1" si="62"/>
        <v>Good</v>
      </c>
      <c r="G453" s="17">
        <f t="shared" ca="1" si="63"/>
        <v>8.4968428670868121</v>
      </c>
      <c r="H453" s="12" t="str">
        <f t="shared" ca="1" si="64"/>
        <v>New York</v>
      </c>
    </row>
    <row r="454" spans="1:8" x14ac:dyDescent="0.2">
      <c r="A454" s="1">
        <f t="shared" ca="1" si="57"/>
        <v>571068</v>
      </c>
      <c r="B454" s="2">
        <f t="shared" ca="1" si="58"/>
        <v>30392.16</v>
      </c>
      <c r="C454" s="1">
        <f t="shared" ca="1" si="59"/>
        <v>25</v>
      </c>
      <c r="D454" s="1" t="str">
        <f t="shared" ca="1" si="60"/>
        <v>Male</v>
      </c>
      <c r="E454" s="1" t="str">
        <f t="shared" ca="1" si="61"/>
        <v>Yes</v>
      </c>
      <c r="F454" s="1" t="str">
        <f t="shared" ca="1" si="62"/>
        <v>Good</v>
      </c>
      <c r="G454" s="17">
        <f t="shared" ca="1" si="63"/>
        <v>11.774481419731227</v>
      </c>
      <c r="H454" s="12" t="str">
        <f t="shared" ca="1" si="64"/>
        <v>New York</v>
      </c>
    </row>
    <row r="455" spans="1:8" x14ac:dyDescent="0.2">
      <c r="A455" s="1">
        <f t="shared" ca="1" si="57"/>
        <v>709728</v>
      </c>
      <c r="B455" s="2">
        <f t="shared" ca="1" si="58"/>
        <v>5668.59</v>
      </c>
      <c r="C455" s="1">
        <f t="shared" ca="1" si="59"/>
        <v>36</v>
      </c>
      <c r="D455" s="1" t="str">
        <f t="shared" ca="1" si="60"/>
        <v>Female</v>
      </c>
      <c r="E455" s="1" t="str">
        <f t="shared" ca="1" si="61"/>
        <v>No</v>
      </c>
      <c r="F455" s="1" t="str">
        <f t="shared" ca="1" si="62"/>
        <v>Bad</v>
      </c>
      <c r="G455" s="17">
        <f t="shared" ca="1" si="63"/>
        <v>8.6817288048338632</v>
      </c>
      <c r="H455" s="12" t="str">
        <f t="shared" ca="1" si="64"/>
        <v>Erie</v>
      </c>
    </row>
    <row r="456" spans="1:8" x14ac:dyDescent="0.2">
      <c r="A456" s="1">
        <f t="shared" ca="1" si="57"/>
        <v>734860</v>
      </c>
      <c r="B456" s="2">
        <f t="shared" ca="1" si="58"/>
        <v>3136.89</v>
      </c>
      <c r="C456" s="1">
        <f t="shared" ca="1" si="59"/>
        <v>30</v>
      </c>
      <c r="D456" s="1" t="str">
        <f t="shared" ca="1" si="60"/>
        <v>Male</v>
      </c>
      <c r="E456" s="1" t="str">
        <f t="shared" ca="1" si="61"/>
        <v>No</v>
      </c>
      <c r="F456" s="1" t="str">
        <f t="shared" ca="1" si="62"/>
        <v>Bad</v>
      </c>
      <c r="G456" s="17">
        <f t="shared" ca="1" si="63"/>
        <v>10.524030781762809</v>
      </c>
      <c r="H456" s="12" t="str">
        <f t="shared" ca="1" si="64"/>
        <v>State College</v>
      </c>
    </row>
    <row r="457" spans="1:8" x14ac:dyDescent="0.2">
      <c r="A457" s="1">
        <f t="shared" ca="1" si="57"/>
        <v>957151</v>
      </c>
      <c r="B457" s="2">
        <f t="shared" ca="1" si="58"/>
        <v>9064.2800000000007</v>
      </c>
      <c r="C457" s="1">
        <f t="shared" ca="1" si="59"/>
        <v>79</v>
      </c>
      <c r="D457" s="1" t="str">
        <f t="shared" ca="1" si="60"/>
        <v>Male</v>
      </c>
      <c r="E457" s="1" t="str">
        <f t="shared" ca="1" si="61"/>
        <v>No</v>
      </c>
      <c r="F457" s="1" t="str">
        <f t="shared" ca="1" si="62"/>
        <v>Good</v>
      </c>
      <c r="G457" s="17">
        <f t="shared" ca="1" si="63"/>
        <v>11.246641281237343</v>
      </c>
      <c r="H457" s="12" t="str">
        <f t="shared" ca="1" si="64"/>
        <v>Boston</v>
      </c>
    </row>
    <row r="458" spans="1:8" x14ac:dyDescent="0.2">
      <c r="A458" s="1">
        <f t="shared" ca="1" si="57"/>
        <v>186121</v>
      </c>
      <c r="B458" s="2">
        <f t="shared" ca="1" si="58"/>
        <v>5004.8900000000003</v>
      </c>
      <c r="C458" s="1">
        <f t="shared" ca="1" si="59"/>
        <v>39</v>
      </c>
      <c r="D458" s="1" t="str">
        <f t="shared" ca="1" si="60"/>
        <v>Female</v>
      </c>
      <c r="E458" s="1" t="str">
        <f t="shared" ca="1" si="61"/>
        <v>No</v>
      </c>
      <c r="F458" s="1" t="str">
        <f t="shared" ca="1" si="62"/>
        <v>Good</v>
      </c>
      <c r="G458" s="17">
        <f t="shared" ca="1" si="63"/>
        <v>10.947238545153485</v>
      </c>
      <c r="H458" s="12" t="str">
        <f t="shared" ca="1" si="64"/>
        <v>New York</v>
      </c>
    </row>
    <row r="459" spans="1:8" x14ac:dyDescent="0.2">
      <c r="A459" s="1">
        <f t="shared" ca="1" si="57"/>
        <v>134420</v>
      </c>
      <c r="B459" s="2">
        <f t="shared" ca="1" si="58"/>
        <v>1143.44</v>
      </c>
      <c r="C459" s="1">
        <f t="shared" ca="1" si="59"/>
        <v>27</v>
      </c>
      <c r="D459" s="1" t="str">
        <f t="shared" ca="1" si="60"/>
        <v>Female</v>
      </c>
      <c r="E459" s="1" t="str">
        <f t="shared" ca="1" si="61"/>
        <v>No</v>
      </c>
      <c r="F459" s="1" t="str">
        <f t="shared" ca="1" si="62"/>
        <v>Bad</v>
      </c>
      <c r="G459" s="17">
        <f t="shared" ca="1" si="63"/>
        <v>7.2598753380239405</v>
      </c>
      <c r="H459" s="12" t="str">
        <f t="shared" ca="1" si="64"/>
        <v>New York</v>
      </c>
    </row>
    <row r="460" spans="1:8" x14ac:dyDescent="0.2">
      <c r="A460" s="1">
        <f t="shared" ca="1" si="57"/>
        <v>141493</v>
      </c>
      <c r="B460" s="2">
        <f t="shared" ca="1" si="58"/>
        <v>680.62</v>
      </c>
      <c r="C460" s="1">
        <f t="shared" ca="1" si="59"/>
        <v>25</v>
      </c>
      <c r="D460" s="1" t="str">
        <f t="shared" ca="1" si="60"/>
        <v>Female</v>
      </c>
      <c r="E460" s="1" t="str">
        <f t="shared" ca="1" si="61"/>
        <v>No</v>
      </c>
      <c r="F460" s="1" t="str">
        <f t="shared" ca="1" si="62"/>
        <v>Good</v>
      </c>
      <c r="G460" s="17">
        <f t="shared" ca="1" si="63"/>
        <v>6.5369843125201292</v>
      </c>
      <c r="H460" s="12" t="str">
        <f t="shared" ca="1" si="64"/>
        <v>Boston</v>
      </c>
    </row>
    <row r="461" spans="1:8" x14ac:dyDescent="0.2">
      <c r="A461" s="1">
        <f t="shared" ca="1" si="57"/>
        <v>300022</v>
      </c>
      <c r="B461" s="2">
        <f t="shared" ca="1" si="58"/>
        <v>3094.02</v>
      </c>
      <c r="C461" s="1">
        <f t="shared" ca="1" si="59"/>
        <v>43</v>
      </c>
      <c r="D461" s="1" t="str">
        <f t="shared" ca="1" si="60"/>
        <v>Male</v>
      </c>
      <c r="E461" s="1" t="str">
        <f t="shared" ca="1" si="61"/>
        <v>No</v>
      </c>
      <c r="F461" s="1" t="str">
        <f t="shared" ca="1" si="62"/>
        <v>Bad</v>
      </c>
      <c r="G461" s="17">
        <f t="shared" ca="1" si="63"/>
        <v>8.6723550903273825</v>
      </c>
      <c r="H461" s="12" t="str">
        <f t="shared" ca="1" si="64"/>
        <v>Philadelphia</v>
      </c>
    </row>
    <row r="462" spans="1:8" x14ac:dyDescent="0.2">
      <c r="A462" s="1">
        <f t="shared" ca="1" si="57"/>
        <v>797417</v>
      </c>
      <c r="B462" s="2">
        <f t="shared" ca="1" si="58"/>
        <v>4471.3100000000004</v>
      </c>
      <c r="C462" s="1">
        <f t="shared" ca="1" si="59"/>
        <v>37</v>
      </c>
      <c r="D462" s="1" t="str">
        <f t="shared" ca="1" si="60"/>
        <v>Female</v>
      </c>
      <c r="E462" s="1" t="str">
        <f t="shared" ca="1" si="61"/>
        <v>No</v>
      </c>
      <c r="F462" s="1" t="str">
        <f t="shared" ca="1" si="62"/>
        <v>Bad</v>
      </c>
      <c r="G462" s="17">
        <f t="shared" ca="1" si="63"/>
        <v>10.812643617397407</v>
      </c>
      <c r="H462" s="12" t="str">
        <f t="shared" ca="1" si="64"/>
        <v>New York</v>
      </c>
    </row>
    <row r="463" spans="1:8" x14ac:dyDescent="0.2">
      <c r="A463" s="1">
        <f t="shared" ca="1" si="57"/>
        <v>361887</v>
      </c>
      <c r="B463" s="2">
        <f t="shared" ca="1" si="58"/>
        <v>8884.81</v>
      </c>
      <c r="C463" s="1">
        <f t="shared" ca="1" si="59"/>
        <v>67</v>
      </c>
      <c r="D463" s="1" t="str">
        <f t="shared" ca="1" si="60"/>
        <v>Male</v>
      </c>
      <c r="E463" s="1" t="str">
        <f t="shared" ca="1" si="61"/>
        <v>No</v>
      </c>
      <c r="F463" s="1" t="str">
        <f t="shared" ca="1" si="62"/>
        <v>Bad</v>
      </c>
      <c r="G463" s="17">
        <f t="shared" ca="1" si="63"/>
        <v>12.6547198427665</v>
      </c>
      <c r="H463" s="12" t="str">
        <f t="shared" ca="1" si="64"/>
        <v>New York</v>
      </c>
    </row>
    <row r="464" spans="1:8" x14ac:dyDescent="0.2">
      <c r="A464" s="1">
        <f t="shared" ca="1" si="57"/>
        <v>343125</v>
      </c>
      <c r="B464" s="2">
        <f t="shared" ca="1" si="58"/>
        <v>5831.17</v>
      </c>
      <c r="C464" s="1">
        <f t="shared" ca="1" si="59"/>
        <v>65</v>
      </c>
      <c r="D464" s="1" t="str">
        <f t="shared" ca="1" si="60"/>
        <v>Male</v>
      </c>
      <c r="E464" s="1" t="str">
        <f t="shared" ca="1" si="61"/>
        <v>No</v>
      </c>
      <c r="F464" s="1" t="str">
        <f t="shared" ca="1" si="62"/>
        <v>Good</v>
      </c>
      <c r="G464" s="17">
        <f t="shared" ca="1" si="63"/>
        <v>5.2210522221890319</v>
      </c>
      <c r="H464" s="12" t="str">
        <f t="shared" ca="1" si="64"/>
        <v>State College</v>
      </c>
    </row>
    <row r="465" spans="1:8" x14ac:dyDescent="0.2">
      <c r="A465" s="1">
        <f t="shared" ca="1" si="57"/>
        <v>667081</v>
      </c>
      <c r="B465" s="2">
        <f t="shared" ca="1" si="58"/>
        <v>6664.61</v>
      </c>
      <c r="C465" s="1">
        <f t="shared" ca="1" si="59"/>
        <v>67</v>
      </c>
      <c r="D465" s="1" t="str">
        <f t="shared" ca="1" si="60"/>
        <v>Male</v>
      </c>
      <c r="E465" s="1" t="str">
        <f t="shared" ca="1" si="61"/>
        <v>No</v>
      </c>
      <c r="F465" s="1" t="str">
        <f t="shared" ca="1" si="62"/>
        <v>Bad</v>
      </c>
      <c r="G465" s="17">
        <f t="shared" ca="1" si="63"/>
        <v>0.40786274754670837</v>
      </c>
      <c r="H465" s="12" t="str">
        <f t="shared" ca="1" si="64"/>
        <v>State College</v>
      </c>
    </row>
    <row r="466" spans="1:8" x14ac:dyDescent="0.2">
      <c r="A466" s="1">
        <f t="shared" ca="1" si="57"/>
        <v>321125</v>
      </c>
      <c r="B466" s="2">
        <f t="shared" ca="1" si="58"/>
        <v>25427.06</v>
      </c>
      <c r="C466" s="1">
        <f t="shared" ca="1" si="59"/>
        <v>26</v>
      </c>
      <c r="D466" s="1" t="str">
        <f t="shared" ca="1" si="60"/>
        <v>Female</v>
      </c>
      <c r="E466" s="1" t="str">
        <f t="shared" ca="1" si="61"/>
        <v>Yes</v>
      </c>
      <c r="F466" s="1" t="str">
        <f t="shared" ca="1" si="62"/>
        <v>Bad</v>
      </c>
      <c r="G466" s="17">
        <f t="shared" ca="1" si="63"/>
        <v>8.2417876852326089</v>
      </c>
      <c r="H466" s="12" t="str">
        <f t="shared" ca="1" si="64"/>
        <v>New York</v>
      </c>
    </row>
    <row r="467" spans="1:8" x14ac:dyDescent="0.2">
      <c r="A467" s="1">
        <f t="shared" ca="1" si="57"/>
        <v>110657</v>
      </c>
      <c r="B467" s="2">
        <f t="shared" ca="1" si="58"/>
        <v>5604.75</v>
      </c>
      <c r="C467" s="1">
        <f t="shared" ca="1" si="59"/>
        <v>79</v>
      </c>
      <c r="D467" s="1" t="str">
        <f t="shared" ca="1" si="60"/>
        <v>Male</v>
      </c>
      <c r="E467" s="1" t="str">
        <f t="shared" ca="1" si="61"/>
        <v>No</v>
      </c>
      <c r="F467" s="1" t="str">
        <f t="shared" ca="1" si="62"/>
        <v>Bad</v>
      </c>
      <c r="G467" s="17">
        <f t="shared" ca="1" si="63"/>
        <v>5.0511044392040052</v>
      </c>
      <c r="H467" s="12" t="str">
        <f t="shared" ca="1" si="64"/>
        <v>Pittsburgh</v>
      </c>
    </row>
    <row r="468" spans="1:8" x14ac:dyDescent="0.2">
      <c r="A468" s="1">
        <f t="shared" ca="1" si="57"/>
        <v>468545</v>
      </c>
      <c r="B468" s="2">
        <f t="shared" ca="1" si="58"/>
        <v>7449.46</v>
      </c>
      <c r="C468" s="1">
        <f t="shared" ca="1" si="59"/>
        <v>65</v>
      </c>
      <c r="D468" s="1" t="str">
        <f t="shared" ca="1" si="60"/>
        <v>Male</v>
      </c>
      <c r="E468" s="1" t="str">
        <f t="shared" ca="1" si="61"/>
        <v>No</v>
      </c>
      <c r="F468" s="1" t="str">
        <f t="shared" ca="1" si="62"/>
        <v>Good</v>
      </c>
      <c r="G468" s="17">
        <f t="shared" ca="1" si="63"/>
        <v>9.166035420252145</v>
      </c>
      <c r="H468" s="12" t="str">
        <f t="shared" ca="1" si="64"/>
        <v>Erie</v>
      </c>
    </row>
    <row r="469" spans="1:8" x14ac:dyDescent="0.2">
      <c r="A469" s="1">
        <f t="shared" ca="1" si="57"/>
        <v>870476</v>
      </c>
      <c r="B469" s="2">
        <f t="shared" ca="1" si="58"/>
        <v>31470.12</v>
      </c>
      <c r="C469" s="1">
        <f t="shared" ca="1" si="59"/>
        <v>46</v>
      </c>
      <c r="D469" s="1" t="str">
        <f t="shared" ca="1" si="60"/>
        <v>Male</v>
      </c>
      <c r="E469" s="1" t="str">
        <f t="shared" ca="1" si="61"/>
        <v>Yes</v>
      </c>
      <c r="F469" s="1" t="str">
        <f t="shared" ca="1" si="62"/>
        <v>Bad</v>
      </c>
      <c r="G469" s="17">
        <f t="shared" ca="1" si="63"/>
        <v>10.574212827923089</v>
      </c>
      <c r="H469" s="12" t="str">
        <f t="shared" ca="1" si="64"/>
        <v>State College</v>
      </c>
    </row>
    <row r="470" spans="1:8" x14ac:dyDescent="0.2">
      <c r="A470" s="1">
        <f t="shared" ca="1" si="57"/>
        <v>681463</v>
      </c>
      <c r="B470" s="2">
        <f t="shared" ca="1" si="58"/>
        <v>1377.85</v>
      </c>
      <c r="C470" s="1">
        <f t="shared" ca="1" si="59"/>
        <v>39</v>
      </c>
      <c r="D470" s="1" t="str">
        <f t="shared" ca="1" si="60"/>
        <v>Female</v>
      </c>
      <c r="E470" s="1" t="str">
        <f t="shared" ca="1" si="61"/>
        <v>No</v>
      </c>
      <c r="F470" s="1" t="str">
        <f t="shared" ca="1" si="62"/>
        <v>Bad</v>
      </c>
      <c r="G470" s="17">
        <f t="shared" ca="1" si="63"/>
        <v>13.376184468854941</v>
      </c>
      <c r="H470" s="12" t="str">
        <f t="shared" ca="1" si="64"/>
        <v>Erie</v>
      </c>
    </row>
    <row r="471" spans="1:8" x14ac:dyDescent="0.2">
      <c r="A471" s="1">
        <f t="shared" ca="1" si="57"/>
        <v>954796</v>
      </c>
      <c r="B471" s="2">
        <f t="shared" ca="1" si="58"/>
        <v>3125.51</v>
      </c>
      <c r="C471" s="1">
        <f t="shared" ca="1" si="59"/>
        <v>52</v>
      </c>
      <c r="D471" s="1" t="str">
        <f t="shared" ca="1" si="60"/>
        <v>Male</v>
      </c>
      <c r="E471" s="1" t="str">
        <f t="shared" ca="1" si="61"/>
        <v>No</v>
      </c>
      <c r="F471" s="1" t="str">
        <f t="shared" ca="1" si="62"/>
        <v>Good</v>
      </c>
      <c r="G471" s="17">
        <f t="shared" ca="1" si="63"/>
        <v>6.3537863717227019</v>
      </c>
      <c r="H471" s="12" t="str">
        <f t="shared" ca="1" si="64"/>
        <v>Boston</v>
      </c>
    </row>
    <row r="472" spans="1:8" x14ac:dyDescent="0.2">
      <c r="A472" s="1">
        <f t="shared" ca="1" si="57"/>
        <v>684803</v>
      </c>
      <c r="B472" s="2">
        <f t="shared" ca="1" si="58"/>
        <v>3005.34</v>
      </c>
      <c r="C472" s="1">
        <f t="shared" ca="1" si="59"/>
        <v>41</v>
      </c>
      <c r="D472" s="1" t="str">
        <f t="shared" ca="1" si="60"/>
        <v>Male</v>
      </c>
      <c r="E472" s="1" t="str">
        <f t="shared" ca="1" si="61"/>
        <v>No</v>
      </c>
      <c r="F472" s="1" t="str">
        <f t="shared" ca="1" si="62"/>
        <v>Bad</v>
      </c>
      <c r="G472" s="17">
        <f t="shared" ca="1" si="63"/>
        <v>9.3921305553153775</v>
      </c>
      <c r="H472" s="12" t="str">
        <f t="shared" ca="1" si="64"/>
        <v>State College</v>
      </c>
    </row>
    <row r="473" spans="1:8" x14ac:dyDescent="0.2">
      <c r="A473" s="1">
        <f t="shared" ca="1" si="57"/>
        <v>180892</v>
      </c>
      <c r="B473" s="2">
        <f t="shared" ca="1" si="58"/>
        <v>2869.27</v>
      </c>
      <c r="C473" s="1">
        <f t="shared" ca="1" si="59"/>
        <v>31</v>
      </c>
      <c r="D473" s="1" t="str">
        <f t="shared" ca="1" si="60"/>
        <v>Female</v>
      </c>
      <c r="E473" s="1" t="str">
        <f t="shared" ca="1" si="61"/>
        <v>No</v>
      </c>
      <c r="F473" s="1" t="str">
        <f t="shared" ca="1" si="62"/>
        <v>Bad</v>
      </c>
      <c r="G473" s="17">
        <f t="shared" ca="1" si="63"/>
        <v>11.114272490279097</v>
      </c>
      <c r="H473" s="12" t="str">
        <f t="shared" ca="1" si="64"/>
        <v>State College</v>
      </c>
    </row>
    <row r="474" spans="1:8" x14ac:dyDescent="0.2">
      <c r="A474" s="1">
        <f t="shared" ca="1" si="57"/>
        <v>879126</v>
      </c>
      <c r="B474" s="2">
        <f t="shared" ca="1" si="58"/>
        <v>10071.23</v>
      </c>
      <c r="C474" s="1">
        <f t="shared" ca="1" si="59"/>
        <v>70</v>
      </c>
      <c r="D474" s="1" t="str">
        <f t="shared" ca="1" si="60"/>
        <v>Male</v>
      </c>
      <c r="E474" s="1" t="str">
        <f t="shared" ca="1" si="61"/>
        <v>No</v>
      </c>
      <c r="F474" s="1" t="str">
        <f t="shared" ca="1" si="62"/>
        <v>Bad</v>
      </c>
      <c r="G474" s="17">
        <f t="shared" ca="1" si="63"/>
        <v>9.2238811712716391</v>
      </c>
      <c r="H474" s="12" t="str">
        <f t="shared" ca="1" si="64"/>
        <v>New York</v>
      </c>
    </row>
    <row r="475" spans="1:8" x14ac:dyDescent="0.2">
      <c r="A475" s="1">
        <f t="shared" ca="1" si="57"/>
        <v>939848</v>
      </c>
      <c r="B475" s="2">
        <f t="shared" ca="1" si="58"/>
        <v>15476.84</v>
      </c>
      <c r="C475" s="1">
        <f t="shared" ca="1" si="59"/>
        <v>43</v>
      </c>
      <c r="D475" s="1" t="str">
        <f t="shared" ca="1" si="60"/>
        <v>Male</v>
      </c>
      <c r="E475" s="1" t="str">
        <f t="shared" ca="1" si="61"/>
        <v>Yes</v>
      </c>
      <c r="F475" s="1" t="str">
        <f t="shared" ca="1" si="62"/>
        <v>Good</v>
      </c>
      <c r="G475" s="17">
        <f t="shared" ca="1" si="63"/>
        <v>7.7315157521190789</v>
      </c>
      <c r="H475" s="12" t="str">
        <f t="shared" ca="1" si="64"/>
        <v>State College</v>
      </c>
    </row>
    <row r="476" spans="1:8" x14ac:dyDescent="0.2">
      <c r="A476" s="1">
        <f t="shared" ca="1" si="57"/>
        <v>708036</v>
      </c>
      <c r="B476" s="2">
        <f t="shared" ca="1" si="58"/>
        <v>5348.71</v>
      </c>
      <c r="C476" s="1">
        <f t="shared" ca="1" si="59"/>
        <v>51</v>
      </c>
      <c r="D476" s="1" t="str">
        <f t="shared" ca="1" si="60"/>
        <v>Male</v>
      </c>
      <c r="E476" s="1" t="str">
        <f t="shared" ca="1" si="61"/>
        <v>No</v>
      </c>
      <c r="F476" s="1" t="str">
        <f t="shared" ca="1" si="62"/>
        <v>Good</v>
      </c>
      <c r="G476" s="17">
        <f t="shared" ca="1" si="63"/>
        <v>1.2475832602451995</v>
      </c>
      <c r="H476" s="12" t="str">
        <f t="shared" ca="1" si="64"/>
        <v>Boston</v>
      </c>
    </row>
    <row r="477" spans="1:8" x14ac:dyDescent="0.2">
      <c r="A477" s="1">
        <f t="shared" ca="1" si="57"/>
        <v>530675</v>
      </c>
      <c r="B477" s="2">
        <f t="shared" ca="1" si="58"/>
        <v>27917.9</v>
      </c>
      <c r="C477" s="1">
        <f t="shared" ca="1" si="59"/>
        <v>35</v>
      </c>
      <c r="D477" s="1" t="str">
        <f t="shared" ca="1" si="60"/>
        <v>Male</v>
      </c>
      <c r="E477" s="1" t="str">
        <f t="shared" ca="1" si="61"/>
        <v>Yes</v>
      </c>
      <c r="F477" s="1" t="str">
        <f t="shared" ca="1" si="62"/>
        <v>Bad</v>
      </c>
      <c r="G477" s="17">
        <f t="shared" ca="1" si="63"/>
        <v>19.306916186325051</v>
      </c>
      <c r="H477" s="12" t="str">
        <f t="shared" ca="1" si="64"/>
        <v>Philadelphia</v>
      </c>
    </row>
    <row r="478" spans="1:8" x14ac:dyDescent="0.2">
      <c r="A478" s="1">
        <f t="shared" ca="1" si="57"/>
        <v>331887</v>
      </c>
      <c r="B478" s="2">
        <f t="shared" ca="1" si="58"/>
        <v>6643.95</v>
      </c>
      <c r="C478" s="1">
        <f t="shared" ca="1" si="59"/>
        <v>68</v>
      </c>
      <c r="D478" s="1" t="str">
        <f t="shared" ca="1" si="60"/>
        <v>Male</v>
      </c>
      <c r="E478" s="1" t="str">
        <f t="shared" ca="1" si="61"/>
        <v>No</v>
      </c>
      <c r="F478" s="1" t="str">
        <f t="shared" ca="1" si="62"/>
        <v>Bad</v>
      </c>
      <c r="G478" s="17">
        <f t="shared" ca="1" si="63"/>
        <v>7.5712057606009671</v>
      </c>
      <c r="H478" s="12" t="str">
        <f t="shared" ca="1" si="64"/>
        <v>Pittsburgh</v>
      </c>
    </row>
    <row r="479" spans="1:8" x14ac:dyDescent="0.2">
      <c r="A479" s="1">
        <f t="shared" ca="1" si="57"/>
        <v>133456</v>
      </c>
      <c r="B479" s="2">
        <f t="shared" ca="1" si="58"/>
        <v>3817.94</v>
      </c>
      <c r="C479" s="1">
        <f t="shared" ca="1" si="59"/>
        <v>59</v>
      </c>
      <c r="D479" s="1" t="str">
        <f t="shared" ca="1" si="60"/>
        <v>Female</v>
      </c>
      <c r="E479" s="1" t="str">
        <f t="shared" ca="1" si="61"/>
        <v>No</v>
      </c>
      <c r="F479" s="1" t="str">
        <f t="shared" ca="1" si="62"/>
        <v>Good</v>
      </c>
      <c r="G479" s="17">
        <f t="shared" ca="1" si="63"/>
        <v>9.7082948341988082</v>
      </c>
      <c r="H479" s="12" t="str">
        <f t="shared" ca="1" si="64"/>
        <v>State College</v>
      </c>
    </row>
    <row r="480" spans="1:8" x14ac:dyDescent="0.2">
      <c r="A480" s="1">
        <f t="shared" ca="1" si="57"/>
        <v>752355</v>
      </c>
      <c r="B480" s="2">
        <f t="shared" ca="1" si="58"/>
        <v>3018.14</v>
      </c>
      <c r="C480" s="1">
        <f t="shared" ca="1" si="59"/>
        <v>31</v>
      </c>
      <c r="D480" s="1" t="str">
        <f t="shared" ca="1" si="60"/>
        <v>Male</v>
      </c>
      <c r="E480" s="1" t="str">
        <f t="shared" ca="1" si="61"/>
        <v>No</v>
      </c>
      <c r="F480" s="1" t="str">
        <f t="shared" ca="1" si="62"/>
        <v>Good</v>
      </c>
      <c r="G480" s="17">
        <f t="shared" ca="1" si="63"/>
        <v>4.2389456710447986</v>
      </c>
      <c r="H480" s="12" t="str">
        <f t="shared" ca="1" si="64"/>
        <v>Boston</v>
      </c>
    </row>
    <row r="481" spans="1:8" x14ac:dyDescent="0.2">
      <c r="A481" s="1">
        <f t="shared" ca="1" si="57"/>
        <v>257132</v>
      </c>
      <c r="B481" s="2">
        <f t="shared" ca="1" si="58"/>
        <v>215.15</v>
      </c>
      <c r="C481" s="1">
        <f t="shared" ca="1" si="59"/>
        <v>20</v>
      </c>
      <c r="D481" s="1" t="str">
        <f t="shared" ca="1" si="60"/>
        <v>Male</v>
      </c>
      <c r="E481" s="1" t="str">
        <f t="shared" ca="1" si="61"/>
        <v>No</v>
      </c>
      <c r="F481" s="1" t="str">
        <f t="shared" ca="1" si="62"/>
        <v>Bad</v>
      </c>
      <c r="G481" s="17">
        <f t="shared" ca="1" si="63"/>
        <v>8.5588784285362216</v>
      </c>
      <c r="H481" s="12" t="str">
        <f t="shared" ca="1" si="64"/>
        <v>New York</v>
      </c>
    </row>
    <row r="482" spans="1:8" x14ac:dyDescent="0.2">
      <c r="A482" s="1">
        <f t="shared" ca="1" si="57"/>
        <v>185360</v>
      </c>
      <c r="B482" s="2">
        <f t="shared" ca="1" si="58"/>
        <v>2429.08</v>
      </c>
      <c r="C482" s="1">
        <f t="shared" ca="1" si="59"/>
        <v>44</v>
      </c>
      <c r="D482" s="1" t="str">
        <f t="shared" ca="1" si="60"/>
        <v>Female</v>
      </c>
      <c r="E482" s="1" t="str">
        <f t="shared" ca="1" si="61"/>
        <v>No</v>
      </c>
      <c r="F482" s="1" t="str">
        <f t="shared" ca="1" si="62"/>
        <v>Bad</v>
      </c>
      <c r="G482" s="17">
        <f t="shared" ca="1" si="63"/>
        <v>10.847332010288355</v>
      </c>
      <c r="H482" s="12" t="str">
        <f t="shared" ca="1" si="64"/>
        <v>Erie</v>
      </c>
    </row>
    <row r="483" spans="1:8" x14ac:dyDescent="0.2">
      <c r="A483" s="1">
        <f t="shared" ca="1" si="57"/>
        <v>341955</v>
      </c>
      <c r="B483" s="2">
        <f t="shared" ca="1" si="58"/>
        <v>2778.7</v>
      </c>
      <c r="C483" s="1">
        <f t="shared" ca="1" si="59"/>
        <v>53</v>
      </c>
      <c r="D483" s="1" t="str">
        <f t="shared" ca="1" si="60"/>
        <v>Female</v>
      </c>
      <c r="E483" s="1" t="str">
        <f t="shared" ca="1" si="61"/>
        <v>No</v>
      </c>
      <c r="F483" s="1" t="str">
        <f t="shared" ca="1" si="62"/>
        <v>Good</v>
      </c>
      <c r="G483" s="17">
        <f t="shared" ca="1" si="63"/>
        <v>1.7320299493532243</v>
      </c>
      <c r="H483" s="12" t="str">
        <f t="shared" ca="1" si="64"/>
        <v>State College</v>
      </c>
    </row>
    <row r="484" spans="1:8" x14ac:dyDescent="0.2">
      <c r="A484" s="1">
        <f t="shared" ca="1" si="57"/>
        <v>703547</v>
      </c>
      <c r="B484" s="2">
        <f t="shared" ca="1" si="58"/>
        <v>6316.53</v>
      </c>
      <c r="C484" s="1">
        <f t="shared" ca="1" si="59"/>
        <v>71</v>
      </c>
      <c r="D484" s="1" t="str">
        <f t="shared" ca="1" si="60"/>
        <v>Male</v>
      </c>
      <c r="E484" s="1" t="str">
        <f t="shared" ca="1" si="61"/>
        <v>No</v>
      </c>
      <c r="F484" s="1" t="str">
        <f t="shared" ca="1" si="62"/>
        <v>Good</v>
      </c>
      <c r="G484" s="17">
        <f t="shared" ca="1" si="63"/>
        <v>10.623439117534609</v>
      </c>
      <c r="H484" s="12" t="str">
        <f t="shared" ca="1" si="64"/>
        <v>Boston</v>
      </c>
    </row>
    <row r="485" spans="1:8" x14ac:dyDescent="0.2">
      <c r="A485" s="1">
        <f t="shared" ca="1" si="57"/>
        <v>655823</v>
      </c>
      <c r="B485" s="2">
        <f t="shared" ca="1" si="58"/>
        <v>1314.8</v>
      </c>
      <c r="C485" s="1">
        <f t="shared" ca="1" si="59"/>
        <v>40</v>
      </c>
      <c r="D485" s="1" t="str">
        <f t="shared" ca="1" si="60"/>
        <v>Male</v>
      </c>
      <c r="E485" s="1" t="str">
        <f t="shared" ca="1" si="61"/>
        <v>No</v>
      </c>
      <c r="F485" s="1" t="str">
        <f t="shared" ca="1" si="62"/>
        <v>Good</v>
      </c>
      <c r="G485" s="17">
        <f t="shared" ca="1" si="63"/>
        <v>1.3477784289234176</v>
      </c>
      <c r="H485" s="12" t="str">
        <f t="shared" ca="1" si="64"/>
        <v>State College</v>
      </c>
    </row>
    <row r="486" spans="1:8" x14ac:dyDescent="0.2">
      <c r="A486" s="1">
        <f t="shared" ca="1" si="57"/>
        <v>902118</v>
      </c>
      <c r="B486" s="2">
        <f t="shared" ca="1" si="58"/>
        <v>26833.89</v>
      </c>
      <c r="C486" s="1">
        <f t="shared" ca="1" si="59"/>
        <v>68</v>
      </c>
      <c r="D486" s="1" t="str">
        <f t="shared" ca="1" si="60"/>
        <v>Male</v>
      </c>
      <c r="E486" s="1" t="str">
        <f t="shared" ca="1" si="61"/>
        <v>Yes</v>
      </c>
      <c r="F486" s="1" t="str">
        <f t="shared" ca="1" si="62"/>
        <v>Good</v>
      </c>
      <c r="G486" s="17">
        <f t="shared" ca="1" si="63"/>
        <v>17.938340508404867</v>
      </c>
      <c r="H486" s="12" t="str">
        <f t="shared" ca="1" si="64"/>
        <v>New York</v>
      </c>
    </row>
    <row r="487" spans="1:8" x14ac:dyDescent="0.2">
      <c r="A487" s="1">
        <f t="shared" ca="1" si="57"/>
        <v>249189</v>
      </c>
      <c r="B487" s="2">
        <f t="shared" ca="1" si="58"/>
        <v>3151.48</v>
      </c>
      <c r="C487" s="1">
        <f t="shared" ca="1" si="59"/>
        <v>42</v>
      </c>
      <c r="D487" s="1" t="str">
        <f t="shared" ca="1" si="60"/>
        <v>Female</v>
      </c>
      <c r="E487" s="1" t="str">
        <f t="shared" ca="1" si="61"/>
        <v>No</v>
      </c>
      <c r="F487" s="1" t="str">
        <f t="shared" ca="1" si="62"/>
        <v>Good</v>
      </c>
      <c r="G487" s="17">
        <f t="shared" ca="1" si="63"/>
        <v>9.2660128350816287</v>
      </c>
      <c r="H487" s="12" t="str">
        <f t="shared" ca="1" si="64"/>
        <v>State College</v>
      </c>
    </row>
    <row r="488" spans="1:8" x14ac:dyDescent="0.2">
      <c r="A488" s="1">
        <f t="shared" ca="1" si="57"/>
        <v>445785</v>
      </c>
      <c r="B488" s="2">
        <f t="shared" ca="1" si="58"/>
        <v>8747.09</v>
      </c>
      <c r="C488" s="1">
        <f t="shared" ca="1" si="59"/>
        <v>75</v>
      </c>
      <c r="D488" s="1" t="str">
        <f t="shared" ca="1" si="60"/>
        <v>Female</v>
      </c>
      <c r="E488" s="1" t="str">
        <f t="shared" ca="1" si="61"/>
        <v>No</v>
      </c>
      <c r="F488" s="1" t="str">
        <f t="shared" ca="1" si="62"/>
        <v>Good</v>
      </c>
      <c r="G488" s="17">
        <f t="shared" ca="1" si="63"/>
        <v>1.0669966504157404</v>
      </c>
      <c r="H488" s="12" t="str">
        <f t="shared" ca="1" si="64"/>
        <v>New York</v>
      </c>
    </row>
    <row r="489" spans="1:8" x14ac:dyDescent="0.2">
      <c r="A489" s="1">
        <f t="shared" ca="1" si="57"/>
        <v>899969</v>
      </c>
      <c r="B489" s="2">
        <f t="shared" ca="1" si="58"/>
        <v>6658.29</v>
      </c>
      <c r="C489" s="1">
        <f t="shared" ca="1" si="59"/>
        <v>75</v>
      </c>
      <c r="D489" s="1" t="str">
        <f t="shared" ca="1" si="60"/>
        <v>Female</v>
      </c>
      <c r="E489" s="1" t="str">
        <f t="shared" ca="1" si="61"/>
        <v>No</v>
      </c>
      <c r="F489" s="1" t="str">
        <f t="shared" ca="1" si="62"/>
        <v>Bad</v>
      </c>
      <c r="G489" s="17">
        <f t="shared" ca="1" si="63"/>
        <v>18.476927866466813</v>
      </c>
      <c r="H489" s="12" t="str">
        <f t="shared" ca="1" si="64"/>
        <v>Philadelphia</v>
      </c>
    </row>
    <row r="490" spans="1:8" x14ac:dyDescent="0.2">
      <c r="A490" s="1">
        <f t="shared" ca="1" si="57"/>
        <v>719208</v>
      </c>
      <c r="B490" s="2">
        <f t="shared" ca="1" si="58"/>
        <v>4782.03</v>
      </c>
      <c r="C490" s="1">
        <f t="shared" ca="1" si="59"/>
        <v>41</v>
      </c>
      <c r="D490" s="1" t="str">
        <f t="shared" ca="1" si="60"/>
        <v>Male</v>
      </c>
      <c r="E490" s="1" t="str">
        <f t="shared" ca="1" si="61"/>
        <v>No</v>
      </c>
      <c r="F490" s="1" t="str">
        <f t="shared" ca="1" si="62"/>
        <v>Good</v>
      </c>
      <c r="G490" s="17">
        <f t="shared" ca="1" si="63"/>
        <v>9.3720861748075706</v>
      </c>
      <c r="H490" s="12" t="str">
        <f t="shared" ca="1" si="64"/>
        <v>Boston</v>
      </c>
    </row>
    <row r="491" spans="1:8" x14ac:dyDescent="0.2">
      <c r="A491" s="1">
        <f t="shared" ca="1" si="57"/>
        <v>126532</v>
      </c>
      <c r="B491" s="2">
        <f t="shared" ca="1" si="58"/>
        <v>10673.35</v>
      </c>
      <c r="C491" s="1">
        <f t="shared" ca="1" si="59"/>
        <v>79</v>
      </c>
      <c r="D491" s="1" t="str">
        <f t="shared" ca="1" si="60"/>
        <v>Female</v>
      </c>
      <c r="E491" s="1" t="str">
        <f t="shared" ca="1" si="61"/>
        <v>No</v>
      </c>
      <c r="F491" s="1" t="str">
        <f t="shared" ca="1" si="62"/>
        <v>Bad</v>
      </c>
      <c r="G491" s="17">
        <f t="shared" ca="1" si="63"/>
        <v>7.7316475367711908</v>
      </c>
      <c r="H491" s="12" t="str">
        <f t="shared" ca="1" si="64"/>
        <v>Boston</v>
      </c>
    </row>
    <row r="492" spans="1:8" x14ac:dyDescent="0.2">
      <c r="A492" s="1">
        <f t="shared" ca="1" si="57"/>
        <v>178940</v>
      </c>
      <c r="B492" s="2">
        <f t="shared" ca="1" si="58"/>
        <v>2697.84</v>
      </c>
      <c r="C492" s="1">
        <f t="shared" ca="1" si="59"/>
        <v>57</v>
      </c>
      <c r="D492" s="1" t="str">
        <f t="shared" ca="1" si="60"/>
        <v>Male</v>
      </c>
      <c r="E492" s="1" t="str">
        <f t="shared" ca="1" si="61"/>
        <v>No</v>
      </c>
      <c r="F492" s="1" t="str">
        <f t="shared" ca="1" si="62"/>
        <v>Bad</v>
      </c>
      <c r="G492" s="17">
        <f t="shared" ca="1" si="63"/>
        <v>4.5464696804479532</v>
      </c>
      <c r="H492" s="12" t="str">
        <f t="shared" ca="1" si="64"/>
        <v>State College</v>
      </c>
    </row>
    <row r="493" spans="1:8" x14ac:dyDescent="0.2">
      <c r="A493" s="1">
        <f t="shared" ca="1" si="57"/>
        <v>565959</v>
      </c>
      <c r="B493" s="2">
        <f t="shared" ca="1" si="58"/>
        <v>17781.48</v>
      </c>
      <c r="C493" s="1">
        <f t="shared" ca="1" si="59"/>
        <v>67</v>
      </c>
      <c r="D493" s="1" t="str">
        <f t="shared" ca="1" si="60"/>
        <v>Male</v>
      </c>
      <c r="E493" s="1" t="str">
        <f t="shared" ca="1" si="61"/>
        <v>Yes</v>
      </c>
      <c r="F493" s="1" t="str">
        <f t="shared" ca="1" si="62"/>
        <v>Good</v>
      </c>
      <c r="G493" s="17">
        <f t="shared" ca="1" si="63"/>
        <v>10.40682525977126</v>
      </c>
      <c r="H493" s="12" t="str">
        <f t="shared" ca="1" si="64"/>
        <v>Erie</v>
      </c>
    </row>
    <row r="494" spans="1:8" x14ac:dyDescent="0.2">
      <c r="A494" s="1">
        <f t="shared" ca="1" si="57"/>
        <v>801149</v>
      </c>
      <c r="B494" s="2">
        <f t="shared" ca="1" si="58"/>
        <v>8020.94</v>
      </c>
      <c r="C494" s="1">
        <f t="shared" ca="1" si="59"/>
        <v>68</v>
      </c>
      <c r="D494" s="1" t="str">
        <f t="shared" ca="1" si="60"/>
        <v>Female</v>
      </c>
      <c r="E494" s="1" t="str">
        <f t="shared" ca="1" si="61"/>
        <v>No</v>
      </c>
      <c r="F494" s="1" t="str">
        <f t="shared" ca="1" si="62"/>
        <v>Good</v>
      </c>
      <c r="G494" s="17">
        <f t="shared" ca="1" si="63"/>
        <v>1.6329080473849702</v>
      </c>
      <c r="H494" s="12" t="str">
        <f t="shared" ca="1" si="64"/>
        <v>New York</v>
      </c>
    </row>
    <row r="495" spans="1:8" x14ac:dyDescent="0.2">
      <c r="A495" s="1">
        <f t="shared" ca="1" si="57"/>
        <v>530874</v>
      </c>
      <c r="B495" s="2">
        <f t="shared" ca="1" si="58"/>
        <v>3987.5</v>
      </c>
      <c r="C495" s="1">
        <f t="shared" ca="1" si="59"/>
        <v>59</v>
      </c>
      <c r="D495" s="1" t="str">
        <f t="shared" ca="1" si="60"/>
        <v>Male</v>
      </c>
      <c r="E495" s="1" t="str">
        <f t="shared" ca="1" si="61"/>
        <v>No</v>
      </c>
      <c r="F495" s="1" t="str">
        <f t="shared" ca="1" si="62"/>
        <v>Good</v>
      </c>
      <c r="G495" s="17">
        <f t="shared" ca="1" si="63"/>
        <v>11.591488963244977</v>
      </c>
      <c r="H495" s="12" t="str">
        <f t="shared" ca="1" si="64"/>
        <v>Philadelphia</v>
      </c>
    </row>
    <row r="496" spans="1:8" x14ac:dyDescent="0.2">
      <c r="A496" s="1">
        <f t="shared" ca="1" si="57"/>
        <v>850158</v>
      </c>
      <c r="B496" s="2">
        <f t="shared" ca="1" si="58"/>
        <v>3311.27</v>
      </c>
      <c r="C496" s="1">
        <f t="shared" ca="1" si="59"/>
        <v>53</v>
      </c>
      <c r="D496" s="1" t="str">
        <f t="shared" ca="1" si="60"/>
        <v>Male</v>
      </c>
      <c r="E496" s="1" t="str">
        <f t="shared" ca="1" si="61"/>
        <v>No</v>
      </c>
      <c r="F496" s="1" t="str">
        <f t="shared" ca="1" si="62"/>
        <v>Good</v>
      </c>
      <c r="G496" s="17">
        <f t="shared" ca="1" si="63"/>
        <v>4.2929870279370377</v>
      </c>
      <c r="H496" s="12" t="str">
        <f t="shared" ca="1" si="64"/>
        <v>Erie</v>
      </c>
    </row>
    <row r="497" spans="1:8" x14ac:dyDescent="0.2">
      <c r="A497" s="1">
        <f t="shared" ca="1" si="57"/>
        <v>463655</v>
      </c>
      <c r="B497" s="2">
        <f t="shared" ca="1" si="58"/>
        <v>9210.5499999999993</v>
      </c>
      <c r="C497" s="1">
        <f t="shared" ca="1" si="59"/>
        <v>76</v>
      </c>
      <c r="D497" s="1" t="str">
        <f t="shared" ca="1" si="60"/>
        <v>Female</v>
      </c>
      <c r="E497" s="1" t="str">
        <f t="shared" ca="1" si="61"/>
        <v>No</v>
      </c>
      <c r="F497" s="1" t="str">
        <f t="shared" ca="1" si="62"/>
        <v>Bad</v>
      </c>
      <c r="G497" s="17">
        <f t="shared" ca="1" si="63"/>
        <v>3.9187827161153841</v>
      </c>
      <c r="H497" s="12" t="str">
        <f t="shared" ca="1" si="64"/>
        <v>Boston</v>
      </c>
    </row>
    <row r="498" spans="1:8" x14ac:dyDescent="0.2">
      <c r="A498" s="1">
        <f t="shared" ca="1" si="57"/>
        <v>483761</v>
      </c>
      <c r="B498" s="2">
        <f t="shared" ca="1" si="58"/>
        <v>4723.9399999999996</v>
      </c>
      <c r="C498" s="1">
        <f t="shared" ca="1" si="59"/>
        <v>48</v>
      </c>
      <c r="D498" s="1" t="str">
        <f t="shared" ca="1" si="60"/>
        <v>Male</v>
      </c>
      <c r="E498" s="1" t="str">
        <f t="shared" ca="1" si="61"/>
        <v>No</v>
      </c>
      <c r="F498" s="1" t="str">
        <f t="shared" ca="1" si="62"/>
        <v>Good</v>
      </c>
      <c r="G498" s="17">
        <f t="shared" ca="1" si="63"/>
        <v>1.247800698451043</v>
      </c>
      <c r="H498" s="12" t="str">
        <f t="shared" ca="1" si="64"/>
        <v>State College</v>
      </c>
    </row>
    <row r="499" spans="1:8" x14ac:dyDescent="0.2">
      <c r="A499" s="1">
        <f t="shared" ca="1" si="57"/>
        <v>927577</v>
      </c>
      <c r="B499" s="2">
        <f t="shared" ca="1" si="58"/>
        <v>5529.37</v>
      </c>
      <c r="C499" s="1">
        <f t="shared" ca="1" si="59"/>
        <v>53</v>
      </c>
      <c r="D499" s="1" t="str">
        <f t="shared" ca="1" si="60"/>
        <v>Female</v>
      </c>
      <c r="E499" s="1" t="str">
        <f t="shared" ca="1" si="61"/>
        <v>No</v>
      </c>
      <c r="F499" s="1" t="str">
        <f t="shared" ca="1" si="62"/>
        <v>Good</v>
      </c>
      <c r="G499" s="17">
        <f t="shared" ca="1" si="63"/>
        <v>7.2823167734471737</v>
      </c>
      <c r="H499" s="12" t="str">
        <f t="shared" ca="1" si="64"/>
        <v>Philadelphia</v>
      </c>
    </row>
    <row r="500" spans="1:8" x14ac:dyDescent="0.2">
      <c r="A500" s="1">
        <f t="shared" ca="1" si="57"/>
        <v>197755</v>
      </c>
      <c r="B500" s="2">
        <f t="shared" ca="1" si="58"/>
        <v>636.61</v>
      </c>
      <c r="C500" s="1">
        <f t="shared" ca="1" si="59"/>
        <v>24</v>
      </c>
      <c r="D500" s="1" t="str">
        <f t="shared" ca="1" si="60"/>
        <v>Female</v>
      </c>
      <c r="E500" s="1" t="str">
        <f t="shared" ca="1" si="61"/>
        <v>No</v>
      </c>
      <c r="F500" s="1" t="str">
        <f t="shared" ca="1" si="62"/>
        <v>Bad</v>
      </c>
      <c r="G500" s="17">
        <f t="shared" ca="1" si="63"/>
        <v>6.9645894507162653</v>
      </c>
      <c r="H500" s="12" t="str">
        <f t="shared" ca="1" si="64"/>
        <v>New York</v>
      </c>
    </row>
  </sheetData>
  <sheetProtection sheet="1" formatCells="0" formatColumns="0" formatRows="0" sort="0" autoFilter="0" pivotTables="0"/>
  <mergeCells count="96">
    <mergeCell ref="J61:O62"/>
    <mergeCell ref="Q61:R62"/>
    <mergeCell ref="J85:N86"/>
    <mergeCell ref="O85:O86"/>
    <mergeCell ref="J82:N83"/>
    <mergeCell ref="O82:O83"/>
    <mergeCell ref="J76:N77"/>
    <mergeCell ref="O76:O77"/>
    <mergeCell ref="J67:N68"/>
    <mergeCell ref="J73:N74"/>
    <mergeCell ref="O73:O74"/>
    <mergeCell ref="J79:N80"/>
    <mergeCell ref="O79:O80"/>
    <mergeCell ref="J70:N71"/>
    <mergeCell ref="O70:O71"/>
    <mergeCell ref="J46:O47"/>
    <mergeCell ref="Q46:R47"/>
    <mergeCell ref="J49:O50"/>
    <mergeCell ref="Q49:R50"/>
    <mergeCell ref="Q58:R59"/>
    <mergeCell ref="G1:G2"/>
    <mergeCell ref="J12:O13"/>
    <mergeCell ref="Q12:R13"/>
    <mergeCell ref="J15:O16"/>
    <mergeCell ref="A1:A2"/>
    <mergeCell ref="B1:B2"/>
    <mergeCell ref="C1:C2"/>
    <mergeCell ref="D1:D2"/>
    <mergeCell ref="E1:E2"/>
    <mergeCell ref="F1:F2"/>
    <mergeCell ref="H1:H2"/>
    <mergeCell ref="J2:J4"/>
    <mergeCell ref="K2:W4"/>
    <mergeCell ref="J1:W1"/>
    <mergeCell ref="K5:W7"/>
    <mergeCell ref="J5:J7"/>
    <mergeCell ref="T24:T25"/>
    <mergeCell ref="J21:O22"/>
    <mergeCell ref="Q21:R22"/>
    <mergeCell ref="Q27:R28"/>
    <mergeCell ref="Q64:R65"/>
    <mergeCell ref="J58:O59"/>
    <mergeCell ref="J24:O25"/>
    <mergeCell ref="Q24:R25"/>
    <mergeCell ref="T39:U40"/>
    <mergeCell ref="T29:U30"/>
    <mergeCell ref="Q30:R31"/>
    <mergeCell ref="O27:O28"/>
    <mergeCell ref="J52:O53"/>
    <mergeCell ref="Q52:R53"/>
    <mergeCell ref="J55:O56"/>
    <mergeCell ref="Q55:R56"/>
    <mergeCell ref="Q43:R44"/>
    <mergeCell ref="Q38:R41"/>
    <mergeCell ref="S85:T86"/>
    <mergeCell ref="O38:O39"/>
    <mergeCell ref="O40:O41"/>
    <mergeCell ref="Q70:R71"/>
    <mergeCell ref="O64:O65"/>
    <mergeCell ref="O67:O68"/>
    <mergeCell ref="Q79:R80"/>
    <mergeCell ref="Q85:R86"/>
    <mergeCell ref="Q76:R77"/>
    <mergeCell ref="Q82:R83"/>
    <mergeCell ref="Q67:R68"/>
    <mergeCell ref="Q73:R74"/>
    <mergeCell ref="J43:O44"/>
    <mergeCell ref="J64:N65"/>
    <mergeCell ref="S88:T89"/>
    <mergeCell ref="J91:N93"/>
    <mergeCell ref="O91:O93"/>
    <mergeCell ref="Q91:R93"/>
    <mergeCell ref="S91:T93"/>
    <mergeCell ref="Q88:R89"/>
    <mergeCell ref="J88:N89"/>
    <mergeCell ref="O88:O89"/>
    <mergeCell ref="W29:X30"/>
    <mergeCell ref="W39:X40"/>
    <mergeCell ref="J38:N41"/>
    <mergeCell ref="Q33:R36"/>
    <mergeCell ref="J27:N28"/>
    <mergeCell ref="O30:O31"/>
    <mergeCell ref="J30:N31"/>
    <mergeCell ref="J33:N36"/>
    <mergeCell ref="O33:O34"/>
    <mergeCell ref="O35:O36"/>
    <mergeCell ref="V12:AA12"/>
    <mergeCell ref="V17:AA17"/>
    <mergeCell ref="V22:AA22"/>
    <mergeCell ref="K8:W10"/>
    <mergeCell ref="J8:J10"/>
    <mergeCell ref="T14:T15"/>
    <mergeCell ref="J18:O19"/>
    <mergeCell ref="Q18:R19"/>
    <mergeCell ref="T19:T20"/>
    <mergeCell ref="Q15:R16"/>
  </mergeCells>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Homework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2021-03-04T21:06:50Z</dcterms:created>
  <dcterms:modified xsi:type="dcterms:W3CDTF">2021-03-19T21:06:30Z</dcterms:modified>
</cp:coreProperties>
</file>